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事業主労災\2026年(R7年度）事労年度更新\HP用\"/>
    </mc:Choice>
  </mc:AlternateContent>
  <xr:revisionPtr revIDLastSave="0" documentId="13_ncr:1_{B283C543-0F4F-4950-BB55-03DA86969B87}" xr6:coauthVersionLast="47" xr6:coauthVersionMax="47" xr10:uidLastSave="{00000000-0000-0000-0000-000000000000}"/>
  <bookViews>
    <workbookView xWindow="38280" yWindow="-120" windowWidth="29040" windowHeight="15720" activeTab="1" xr2:uid="{64667A3F-5422-445E-8D75-5B23D44E78A3}"/>
  </bookViews>
  <sheets>
    <sheet name="令和7年度雇用保険基礎賃金報告①15人以下 " sheetId="1" r:id="rId1"/>
    <sheet name="計算シート②(雇用保険)15人以下  (縦計)" sheetId="4" r:id="rId2"/>
    <sheet name="直接入力用令和7年度雇用保険基礎賃金報告" sheetId="3" r:id="rId3"/>
  </sheets>
  <definedNames>
    <definedName name="_xlnm.Print_Area" localSheetId="1">'計算シート②(雇用保険)15人以下  (縦計)'!$A$1:$R$36</definedName>
    <definedName name="_xlnm.Print_Area" localSheetId="2">直接入力用令和7年度雇用保険基礎賃金報告!$A$1:$CA$54</definedName>
    <definedName name="_xlnm.Print_Area" localSheetId="0">'令和7年度雇用保険基礎賃金報告①15人以下 '!$A$1:$CA$54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A7" i="1"/>
  <c r="B9" i="4"/>
  <c r="AQ18" i="1" s="1"/>
  <c r="B10" i="4"/>
  <c r="AQ20" i="1" s="1"/>
  <c r="B16" i="4"/>
  <c r="AQ32" i="1" s="1"/>
  <c r="B19" i="4"/>
  <c r="AQ38" i="1" s="1"/>
  <c r="B18" i="4"/>
  <c r="AQ36" i="1" s="1"/>
  <c r="B17" i="4"/>
  <c r="AQ34" i="1" s="1"/>
  <c r="B15" i="4"/>
  <c r="AQ30" i="1" s="1"/>
  <c r="B13" i="4"/>
  <c r="AQ26" i="1" s="1"/>
  <c r="B14" i="4"/>
  <c r="AQ28" i="1" s="1"/>
  <c r="B12" i="4"/>
  <c r="AQ24" i="1" s="1"/>
  <c r="B11" i="4"/>
  <c r="AQ22" i="1" s="1"/>
  <c r="B8" i="4"/>
  <c r="R8" i="4"/>
  <c r="AS16" i="1" s="1"/>
  <c r="O30" i="4"/>
  <c r="BB40" i="1" s="1"/>
  <c r="AR38" i="1"/>
  <c r="AR36" i="1"/>
  <c r="AR34" i="1"/>
  <c r="AR32" i="1"/>
  <c r="AR30" i="1"/>
  <c r="AR28" i="1"/>
  <c r="AR26" i="1"/>
  <c r="AR24" i="1"/>
  <c r="AR22" i="1"/>
  <c r="AR20" i="1"/>
  <c r="AR18" i="1"/>
  <c r="D31" i="4"/>
  <c r="AZ18" i="1" s="1"/>
  <c r="C31" i="4"/>
  <c r="AZ16" i="1" s="1"/>
  <c r="N31" i="4"/>
  <c r="AZ38" i="1" s="1"/>
  <c r="M31" i="4"/>
  <c r="AZ36" i="1" s="1"/>
  <c r="L31" i="4"/>
  <c r="AZ34" i="1" s="1"/>
  <c r="K31" i="4"/>
  <c r="AZ32" i="1" s="1"/>
  <c r="J31" i="4"/>
  <c r="AZ30" i="1" s="1"/>
  <c r="I31" i="4"/>
  <c r="AZ28" i="1" s="1"/>
  <c r="H31" i="4"/>
  <c r="AZ26" i="1" s="1"/>
  <c r="G31" i="4"/>
  <c r="AZ24" i="1" s="1"/>
  <c r="F31" i="4"/>
  <c r="AZ22" i="1" s="1"/>
  <c r="E31" i="4"/>
  <c r="AZ20" i="1" s="1"/>
  <c r="Q30" i="4"/>
  <c r="BB44" i="1" s="1"/>
  <c r="P30" i="4"/>
  <c r="BB42" i="1" s="1"/>
  <c r="N30" i="4"/>
  <c r="BB38" i="1" s="1"/>
  <c r="M30" i="4"/>
  <c r="BB36" i="1" s="1"/>
  <c r="L30" i="4"/>
  <c r="BB34" i="1" s="1"/>
  <c r="K30" i="4"/>
  <c r="BB32" i="1" s="1"/>
  <c r="J30" i="4"/>
  <c r="BB30" i="1" s="1"/>
  <c r="I30" i="4"/>
  <c r="BB28" i="1" s="1"/>
  <c r="H30" i="4"/>
  <c r="BB26" i="1" s="1"/>
  <c r="G30" i="4"/>
  <c r="BB24" i="1" s="1"/>
  <c r="F30" i="4"/>
  <c r="BB22" i="1" s="1"/>
  <c r="E30" i="4"/>
  <c r="BB20" i="1" s="1"/>
  <c r="D30" i="4"/>
  <c r="BB18" i="1" s="1"/>
  <c r="C30" i="4"/>
  <c r="BB16" i="1" s="1"/>
  <c r="R29" i="4"/>
  <c r="R28" i="4"/>
  <c r="R27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R22" i="4"/>
  <c r="AS44" i="1" s="1"/>
  <c r="R21" i="4"/>
  <c r="AS42" i="1" s="1"/>
  <c r="R20" i="4"/>
  <c r="AS40" i="1" s="1"/>
  <c r="R19" i="4"/>
  <c r="AS38" i="1" s="1"/>
  <c r="R18" i="4"/>
  <c r="AS36" i="1" s="1"/>
  <c r="R17" i="4"/>
  <c r="AS34" i="1" s="1"/>
  <c r="R16" i="4"/>
  <c r="AS32" i="1" s="1"/>
  <c r="R15" i="4"/>
  <c r="AS30" i="1" s="1"/>
  <c r="R14" i="4"/>
  <c r="AS28" i="1" s="1"/>
  <c r="R13" i="4"/>
  <c r="AS26" i="1" s="1"/>
  <c r="R12" i="4"/>
  <c r="AS24" i="1" s="1"/>
  <c r="R11" i="4"/>
  <c r="AS22" i="1" s="1"/>
  <c r="R10" i="4"/>
  <c r="AS20" i="1" s="1"/>
  <c r="R9" i="4"/>
  <c r="AS18" i="1" s="1"/>
  <c r="AS46" i="3"/>
  <c r="Z46" i="3"/>
  <c r="Q46" i="3"/>
  <c r="AI46" i="3" s="1"/>
  <c r="H46" i="3"/>
  <c r="AI44" i="3"/>
  <c r="AI42" i="3"/>
  <c r="BK40" i="3"/>
  <c r="AI40" i="3"/>
  <c r="AI38" i="3"/>
  <c r="AG38" i="3"/>
  <c r="AI36" i="3"/>
  <c r="AG36" i="3"/>
  <c r="BK34" i="3"/>
  <c r="AI34" i="3"/>
  <c r="AG34" i="3"/>
  <c r="AI32" i="3"/>
  <c r="AG32" i="3"/>
  <c r="AI30" i="3"/>
  <c r="AG30" i="3"/>
  <c r="AI28" i="3"/>
  <c r="AG28" i="3"/>
  <c r="AG47" i="3" s="1"/>
  <c r="AI26" i="3"/>
  <c r="AG26" i="3"/>
  <c r="AI24" i="3"/>
  <c r="AG24" i="3"/>
  <c r="AI22" i="3"/>
  <c r="AG22" i="3"/>
  <c r="AI20" i="3"/>
  <c r="AG20" i="3"/>
  <c r="AI18" i="3"/>
  <c r="AG18" i="3"/>
  <c r="BI16" i="3"/>
  <c r="AI16" i="3"/>
  <c r="AG16" i="3"/>
  <c r="Z46" i="1"/>
  <c r="Q46" i="1"/>
  <c r="H46" i="1"/>
  <c r="AI44" i="1"/>
  <c r="AI42" i="1"/>
  <c r="AI40" i="1"/>
  <c r="AI38" i="1"/>
  <c r="AG38" i="1"/>
  <c r="AI36" i="1"/>
  <c r="AG36" i="1"/>
  <c r="AI34" i="1"/>
  <c r="AG34" i="1"/>
  <c r="AI32" i="1"/>
  <c r="AG32" i="1"/>
  <c r="AI30" i="1"/>
  <c r="AG30" i="1"/>
  <c r="AI28" i="1"/>
  <c r="AG28" i="1"/>
  <c r="AI26" i="1"/>
  <c r="AG26" i="1"/>
  <c r="AI24" i="1"/>
  <c r="AG24" i="1"/>
  <c r="AI22" i="1"/>
  <c r="AG22" i="1"/>
  <c r="AI20" i="1"/>
  <c r="AG20" i="1"/>
  <c r="AI18" i="1"/>
  <c r="AG18" i="1"/>
  <c r="AR17" i="1"/>
  <c r="AQ17" i="1"/>
  <c r="AR16" i="1"/>
  <c r="AI16" i="1"/>
  <c r="AG16" i="1"/>
  <c r="AR19" i="1" l="1"/>
  <c r="AR21" i="1" s="1"/>
  <c r="AS17" i="1"/>
  <c r="AT17" i="1" s="1"/>
  <c r="BK38" i="1"/>
  <c r="BK44" i="1"/>
  <c r="BK32" i="1"/>
  <c r="BK34" i="1"/>
  <c r="AT28" i="1"/>
  <c r="AU28" i="1" s="1"/>
  <c r="AV28" i="1" s="1"/>
  <c r="AT24" i="1"/>
  <c r="AU24" i="1" s="1"/>
  <c r="AV24" i="1" s="1"/>
  <c r="AQ16" i="1"/>
  <c r="AQ19" i="1" s="1"/>
  <c r="AT34" i="1"/>
  <c r="AU34" i="1" s="1"/>
  <c r="AV34" i="1" s="1"/>
  <c r="AW34" i="1" s="1"/>
  <c r="AX34" i="1" s="1"/>
  <c r="AT22" i="1"/>
  <c r="AT26" i="1"/>
  <c r="AU26" i="1" s="1"/>
  <c r="AT38" i="1"/>
  <c r="AT18" i="1"/>
  <c r="AU18" i="1" s="1"/>
  <c r="AT30" i="1"/>
  <c r="AU30" i="1" s="1"/>
  <c r="AT20" i="1"/>
  <c r="AU20" i="1" s="1"/>
  <c r="AT32" i="1"/>
  <c r="AT36" i="1"/>
  <c r="BI18" i="1"/>
  <c r="R30" i="4"/>
  <c r="R23" i="4"/>
  <c r="AS46" i="1" s="1"/>
  <c r="AI46" i="1"/>
  <c r="AG47" i="1"/>
  <c r="BK42" i="3"/>
  <c r="BI38" i="3"/>
  <c r="BK38" i="3"/>
  <c r="BI34" i="3"/>
  <c r="BI32" i="3"/>
  <c r="BK32" i="3"/>
  <c r="BK44" i="3"/>
  <c r="BI36" i="3"/>
  <c r="BK36" i="3"/>
  <c r="BI30" i="3"/>
  <c r="BK30" i="3"/>
  <c r="BI28" i="3"/>
  <c r="BK28" i="3"/>
  <c r="BI26" i="3"/>
  <c r="BK26" i="3"/>
  <c r="BI24" i="3"/>
  <c r="BK24" i="3"/>
  <c r="BI22" i="3"/>
  <c r="BK22" i="3"/>
  <c r="BK20" i="3"/>
  <c r="BI20" i="3"/>
  <c r="BI18" i="3"/>
  <c r="BK16" i="3"/>
  <c r="BI26" i="1"/>
  <c r="BK36" i="1"/>
  <c r="BI34" i="1"/>
  <c r="BK30" i="1"/>
  <c r="BK26" i="1"/>
  <c r="BK20" i="1"/>
  <c r="BK18" i="1"/>
  <c r="BI28" i="1"/>
  <c r="BI36" i="1"/>
  <c r="BK40" i="1"/>
  <c r="BI38" i="1"/>
  <c r="BI32" i="1"/>
  <c r="BK28" i="1"/>
  <c r="BK24" i="1"/>
  <c r="BI24" i="1"/>
  <c r="BI22" i="1"/>
  <c r="BI20" i="1"/>
  <c r="BK16" i="1"/>
  <c r="BI30" i="1"/>
  <c r="BK42" i="1"/>
  <c r="AS19" i="1" l="1"/>
  <c r="AT19" i="1" s="1"/>
  <c r="AT16" i="1"/>
  <c r="AU16" i="1" s="1"/>
  <c r="AV16" i="1" s="1"/>
  <c r="AW16" i="1" s="1"/>
  <c r="AQ21" i="1"/>
  <c r="AQ23" i="1" s="1"/>
  <c r="AQ25" i="1" s="1"/>
  <c r="AR23" i="1"/>
  <c r="AW28" i="1"/>
  <c r="AX28" i="1" s="1"/>
  <c r="AY28" i="1" s="1"/>
  <c r="AU22" i="1"/>
  <c r="AV22" i="1" s="1"/>
  <c r="AW22" i="1" s="1"/>
  <c r="AY34" i="1"/>
  <c r="AV30" i="1"/>
  <c r="AW30" i="1" s="1"/>
  <c r="AW24" i="1"/>
  <c r="AU36" i="1"/>
  <c r="AV20" i="1"/>
  <c r="AW20" i="1" s="1"/>
  <c r="AV18" i="1"/>
  <c r="AW18" i="1" s="1"/>
  <c r="AU38" i="1"/>
  <c r="AV38" i="1" s="1"/>
  <c r="AV26" i="1"/>
  <c r="AW26" i="1" s="1"/>
  <c r="AU32" i="1"/>
  <c r="AV32" i="1" s="1"/>
  <c r="AW32" i="1" s="1"/>
  <c r="AU17" i="1"/>
  <c r="AV17" i="1" s="1"/>
  <c r="AW17" i="1" s="1"/>
  <c r="R31" i="4"/>
  <c r="BB46" i="1"/>
  <c r="BI47" i="3"/>
  <c r="BK18" i="3"/>
  <c r="BB46" i="3"/>
  <c r="BK46" i="3" s="1"/>
  <c r="BK47" i="3" s="1"/>
  <c r="BK22" i="1"/>
  <c r="AU19" i="1" l="1"/>
  <c r="AV19" i="1" s="1"/>
  <c r="AS21" i="1"/>
  <c r="AT21" i="1" s="1"/>
  <c r="AU21" i="1" s="1"/>
  <c r="AV21" i="1" s="1"/>
  <c r="AS23" i="1"/>
  <c r="AT23" i="1" s="1"/>
  <c r="AR25" i="1"/>
  <c r="AQ27" i="1"/>
  <c r="AX22" i="1"/>
  <c r="AY22" i="1" s="1"/>
  <c r="AX18" i="1"/>
  <c r="AY18" i="1" s="1"/>
  <c r="AX20" i="1"/>
  <c r="AY20" i="1" s="1"/>
  <c r="AX24" i="1"/>
  <c r="AY24" i="1" s="1"/>
  <c r="AX32" i="1"/>
  <c r="AY32" i="1" s="1"/>
  <c r="AX26" i="1"/>
  <c r="AY26" i="1" s="1"/>
  <c r="AV36" i="1"/>
  <c r="AW38" i="1"/>
  <c r="AX38" i="1" s="1"/>
  <c r="AY38" i="1" s="1"/>
  <c r="AX30" i="1"/>
  <c r="AY30" i="1" s="1"/>
  <c r="AX16" i="1"/>
  <c r="AY16" i="1" s="1"/>
  <c r="AX17" i="1"/>
  <c r="AY17" i="1" s="1"/>
  <c r="AW19" i="1" l="1"/>
  <c r="AX19" i="1" s="1"/>
  <c r="AY19" i="1" s="1"/>
  <c r="AR27" i="1"/>
  <c r="AS27" i="1" s="1"/>
  <c r="AW21" i="1"/>
  <c r="AX21" i="1" s="1"/>
  <c r="AY21" i="1" s="1"/>
  <c r="AQ29" i="1"/>
  <c r="AU23" i="1"/>
  <c r="AV23" i="1" s="1"/>
  <c r="AW23" i="1" s="1"/>
  <c r="AX23" i="1" s="1"/>
  <c r="AS25" i="1"/>
  <c r="AW36" i="1"/>
  <c r="AX36" i="1" s="1"/>
  <c r="AR29" i="1" l="1"/>
  <c r="AR31" i="1" s="1"/>
  <c r="AQ31" i="1"/>
  <c r="AY23" i="1"/>
  <c r="AT25" i="1"/>
  <c r="AU25" i="1" s="1"/>
  <c r="AT27" i="1"/>
  <c r="AU27" i="1" s="1"/>
  <c r="AY36" i="1"/>
  <c r="BK46" i="1"/>
  <c r="BK47" i="1" s="1"/>
  <c r="BI16" i="1"/>
  <c r="BI47" i="1" s="1"/>
  <c r="AS29" i="1" l="1"/>
  <c r="AT29" i="1" s="1"/>
  <c r="AU29" i="1" s="1"/>
  <c r="AR33" i="1"/>
  <c r="AR35" i="1" s="1"/>
  <c r="AR37" i="1" s="1"/>
  <c r="AS31" i="1"/>
  <c r="AT31" i="1" s="1"/>
  <c r="AU31" i="1" s="1"/>
  <c r="AV31" i="1" s="1"/>
  <c r="AW31" i="1" s="1"/>
  <c r="AV25" i="1"/>
  <c r="AW25" i="1" s="1"/>
  <c r="AX25" i="1" s="1"/>
  <c r="AQ33" i="1"/>
  <c r="AQ35" i="1" s="1"/>
  <c r="AQ37" i="1" s="1"/>
  <c r="AV27" i="1"/>
  <c r="AW27" i="1" s="1"/>
  <c r="AX27" i="1" s="1"/>
  <c r="AY27" i="1" s="1"/>
  <c r="AR39" i="1" l="1"/>
  <c r="AX31" i="1"/>
  <c r="AY31" i="1" s="1"/>
  <c r="AY25" i="1"/>
  <c r="AS33" i="1"/>
  <c r="AT33" i="1" s="1"/>
  <c r="AU33" i="1" s="1"/>
  <c r="AS37" i="1"/>
  <c r="AT37" i="1" s="1"/>
  <c r="AV29" i="1"/>
  <c r="AW29" i="1" s="1"/>
  <c r="AX29" i="1" s="1"/>
  <c r="AQ39" i="1"/>
  <c r="AS35" i="1"/>
  <c r="AT35" i="1" s="1"/>
  <c r="AU35" i="1" s="1"/>
  <c r="AV33" i="1" l="1"/>
  <c r="AW33" i="1" s="1"/>
  <c r="AU37" i="1"/>
  <c r="AV37" i="1" s="1"/>
  <c r="AW37" i="1" s="1"/>
  <c r="AX37" i="1" s="1"/>
  <c r="AY29" i="1"/>
  <c r="AS39" i="1"/>
  <c r="AT39" i="1" s="1"/>
  <c r="AV35" i="1"/>
  <c r="AX33" i="1" l="1"/>
  <c r="AY33" i="1" s="1"/>
  <c r="AY37" i="1"/>
  <c r="AU39" i="1"/>
  <c r="AV39" i="1" s="1"/>
  <c r="AW35" i="1"/>
  <c r="AW39" i="1" l="1"/>
  <c r="AX39" i="1" s="1"/>
  <c r="AX35" i="1"/>
  <c r="AY35" i="1" s="1"/>
  <c r="AY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  <author>pc07</author>
  </authors>
  <commentList>
    <comment ref="BR5" authorId="0" shapeId="0" xr:uid="{3F787E84-C699-4650-B162-86DD68E581A2}">
      <text>
        <r>
          <rPr>
            <b/>
            <sz val="16"/>
            <color indexed="81"/>
            <rFont val="MS P ゴシック"/>
            <family val="3"/>
            <charset val="128"/>
          </rPr>
          <t>次年度の賃金見込み額が大幅に変更になる場合はご記入下さい。</t>
        </r>
      </text>
    </comment>
    <comment ref="CA10" authorId="0" shapeId="0" xr:uid="{F6808B22-B9B2-42AC-8F43-DE21AD7C0296}">
      <text>
        <r>
          <rPr>
            <b/>
            <sz val="26"/>
            <color indexed="81"/>
            <rFont val="MS P ゴシック"/>
            <family val="3"/>
            <charset val="128"/>
          </rPr>
          <t>賃金は先に計算シート②に入力して下さい。報告書①の水色のところに自動反映されます。</t>
        </r>
      </text>
    </comment>
    <comment ref="A40" authorId="1" shapeId="0" xr:uid="{3EC01467-CB5B-4FDF-99E6-57A6BF3505D3}">
      <text>
        <r>
          <rPr>
            <b/>
            <sz val="18"/>
            <color indexed="81"/>
            <rFont val="AR P教科書体M"/>
            <family val="4"/>
            <charset val="128"/>
          </rPr>
          <t>賞与の支払いがある場合は忘れずにご記入下さい。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52" authorId="0" shapeId="0" xr:uid="{253407B4-4446-4C92-A17A-9949BB3E548D}">
      <text>
        <r>
          <rPr>
            <b/>
            <sz val="9"/>
            <color indexed="81"/>
            <rFont val="MS P ゴシック"/>
            <family val="3"/>
            <charset val="128"/>
          </rPr>
          <t>ご入力されました月日をご入力下さい。</t>
        </r>
      </text>
    </comment>
    <comment ref="BQ52" authorId="0" shapeId="0" xr:uid="{2EC4244F-8AFA-4A72-978F-D29E1F5834E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入力された方のお名前をご入力下さい。
</t>
        </r>
      </text>
    </comment>
    <comment ref="BS53" authorId="0" shapeId="0" xr:uid="{937D4530-21CF-44E9-99D6-9DF36327E85E}">
      <text>
        <r>
          <rPr>
            <b/>
            <sz val="9"/>
            <color indexed="81"/>
            <rFont val="MS P ゴシック"/>
            <family val="3"/>
            <charset val="128"/>
          </rPr>
          <t>記載内容の問い合わせ先電場番号をご入力ください。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</authors>
  <commentList>
    <comment ref="A6" authorId="0" shapeId="0" xr:uid="{02817EC2-F76D-442F-A715-6BEE0F22C975}">
      <text>
        <r>
          <rPr>
            <b/>
            <sz val="9"/>
            <color indexed="81"/>
            <rFont val="MS P ゴシック"/>
            <family val="3"/>
            <charset val="128"/>
          </rPr>
          <t>氏名入力は任意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  <author>pc07</author>
  </authors>
  <commentList>
    <comment ref="BR5" authorId="0" shapeId="0" xr:uid="{B30CB3D4-8CF5-4E85-89D8-02D73E23FB74}">
      <text>
        <r>
          <rPr>
            <b/>
            <sz val="16"/>
            <color indexed="81"/>
            <rFont val="MS P ゴシック"/>
            <family val="3"/>
            <charset val="128"/>
          </rPr>
          <t>次年度の賃金見込み額が大幅に変更になる場合はご記入下さい。</t>
        </r>
      </text>
    </comment>
    <comment ref="CA10" authorId="0" shapeId="0" xr:uid="{D188C88F-E3BB-4644-A245-70D9C86297F0}">
      <text>
        <r>
          <rPr>
            <b/>
            <sz val="26"/>
            <color indexed="81"/>
            <rFont val="MS P ゴシック"/>
            <family val="3"/>
            <charset val="128"/>
          </rPr>
          <t>こちらの用紙は計算シートを使用しない直接入力用です。</t>
        </r>
      </text>
    </comment>
    <comment ref="A40" authorId="1" shapeId="0" xr:uid="{23809EBE-CF26-497C-A247-DE62408C8A1B}">
      <text>
        <r>
          <rPr>
            <b/>
            <sz val="18"/>
            <color indexed="81"/>
            <rFont val="AR P教科書体M"/>
            <family val="4"/>
            <charset val="128"/>
          </rPr>
          <t>賞与の支払いがある場合は忘れずにご記入下さい。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52" authorId="0" shapeId="0" xr:uid="{44A4F30F-97BD-44C2-BF58-0D65E30009F7}">
      <text>
        <r>
          <rPr>
            <b/>
            <sz val="9"/>
            <color indexed="81"/>
            <rFont val="MS P ゴシック"/>
            <family val="3"/>
            <charset val="128"/>
          </rPr>
          <t>ご入力されました月日をご入力下さい。</t>
        </r>
      </text>
    </comment>
    <comment ref="BQ52" authorId="0" shapeId="0" xr:uid="{21C6D3B3-EB6D-4E60-BDCC-4DC4158CA3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入力された方のお名前をご入力下さい。
</t>
        </r>
      </text>
    </comment>
    <comment ref="BS53" authorId="0" shapeId="0" xr:uid="{577B3612-B5D2-49F2-99E1-75DC265F8DA4}">
      <text>
        <r>
          <rPr>
            <b/>
            <sz val="9"/>
            <color indexed="81"/>
            <rFont val="MS P ゴシック"/>
            <family val="3"/>
            <charset val="128"/>
          </rPr>
          <t>記載内容の問い合わせ先電場番号をご入力ください。</t>
        </r>
      </text>
    </comment>
  </commentList>
</comments>
</file>

<file path=xl/sharedStrings.xml><?xml version="1.0" encoding="utf-8"?>
<sst xmlns="http://schemas.openxmlformats.org/spreadsheetml/2006/main" count="236" uniqueCount="111">
  <si>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3"/>
  </si>
  <si>
    <t>△黄色い部分のみ入力可能です。</t>
    <rPh sb="1" eb="3">
      <t>キイロ</t>
    </rPh>
    <rPh sb="4" eb="6">
      <t>ブブン</t>
    </rPh>
    <rPh sb="8" eb="10">
      <t>ニュウリョク</t>
    </rPh>
    <rPh sb="10" eb="12">
      <t>カノウ</t>
    </rPh>
    <phoneticPr fontId="3"/>
  </si>
  <si>
    <t>※必ず入力してください</t>
    <rPh sb="1" eb="2">
      <t>カナラ</t>
    </rPh>
    <rPh sb="3" eb="5">
      <t>ニュウリョク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</si>
  <si>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</si>
  <si>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 xml:space="preserve"> 事業の概要</t>
    <rPh sb="1" eb="3">
      <t>ジギョウ</t>
    </rPh>
    <rPh sb="4" eb="6">
      <t>ガイヨウ</t>
    </rPh>
    <phoneticPr fontId="3"/>
  </si>
  <si>
    <t xml:space="preserve"> 特掲事業</t>
    <rPh sb="1" eb="2">
      <t>トク</t>
    </rPh>
    <rPh sb="2" eb="3">
      <t>ケイ</t>
    </rPh>
    <rPh sb="3" eb="5">
      <t>ジギョウ</t>
    </rPh>
    <phoneticPr fontId="3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</si>
  <si>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3"/>
  </si>
  <si>
    <t>〒</t>
    <phoneticPr fontId="3"/>
  </si>
  <si>
    <t>事業場TEL</t>
    <rPh sb="0" eb="3">
      <t>ジギョウジョウ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</si>
  <si>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</si>
  <si>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</si>
  <si>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</si>
  <si>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</si>
  <si>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1">
      <t>エダ</t>
    </rPh>
    <rPh sb="1" eb="3">
      <t>バンゴウ</t>
    </rPh>
    <phoneticPr fontId="3"/>
  </si>
  <si>
    <t>1.該当する</t>
    <rPh sb="2" eb="4">
      <t>ガイトウ</t>
    </rPh>
    <phoneticPr fontId="3"/>
  </si>
  <si>
    <t>　</t>
  </si>
  <si>
    <t>1.前年度と同額</t>
    <rPh sb="2" eb="4">
      <t>ゼンネン</t>
    </rPh>
    <rPh sb="4" eb="5">
      <t>ド</t>
    </rPh>
    <rPh sb="6" eb="8">
      <t>ドウガク</t>
    </rPh>
    <phoneticPr fontId="3"/>
  </si>
  <si>
    <t>01</t>
  </si>
  <si>
    <t>2.該当しない</t>
    <rPh sb="2" eb="4">
      <t>ガイトウ</t>
    </rPh>
    <phoneticPr fontId="3"/>
  </si>
  <si>
    <t>2.前年度と変わる</t>
    <rPh sb="2" eb="4">
      <t>ゼンネン</t>
    </rPh>
    <rPh sb="4" eb="5">
      <t>ド</t>
    </rPh>
    <rPh sb="6" eb="7">
      <t>カ</t>
    </rPh>
    <phoneticPr fontId="3"/>
  </si>
  <si>
    <t>業種番号</t>
    <rPh sb="0" eb="2">
      <t>ギョウシュ</t>
    </rPh>
    <rPh sb="2" eb="4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</si>
  <si>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</si>
  <si>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</si>
  <si>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</si>
  <si>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 xml:space="preserve"> 延納の回数</t>
    <rPh sb="1" eb="3">
      <t>エンノウ</t>
    </rPh>
    <rPh sb="4" eb="6">
      <t>カイスウ</t>
    </rPh>
    <phoneticPr fontId="3"/>
  </si>
  <si>
    <t>雇</t>
    <rPh sb="0" eb="1">
      <t>コ</t>
    </rPh>
    <phoneticPr fontId="3"/>
  </si>
  <si>
    <t>-</t>
    <phoneticPr fontId="3"/>
  </si>
  <si>
    <t>　１.一括納付
 　2.分括(3回)</t>
    <rPh sb="3" eb="5">
      <t>イッカツ</t>
    </rPh>
    <rPh sb="5" eb="7">
      <t>ノウフ</t>
    </rPh>
    <rPh sb="12" eb="13">
      <t>ブン</t>
    </rPh>
    <rPh sb="13" eb="14">
      <t>カツ</t>
    </rPh>
    <rPh sb="16" eb="17">
      <t>カイ</t>
    </rPh>
    <phoneticPr fontId="3"/>
  </si>
  <si>
    <t>1.一括納付</t>
    <rPh sb="2" eb="4">
      <t>イッカツ</t>
    </rPh>
    <rPh sb="4" eb="6">
      <t>ノウフ</t>
    </rPh>
    <phoneticPr fontId="3"/>
  </si>
  <si>
    <t>雇用保険</t>
    <rPh sb="0" eb="2">
      <t>コヨウ</t>
    </rPh>
    <rPh sb="2" eb="4">
      <t>ホケン</t>
    </rPh>
    <phoneticPr fontId="3"/>
  </si>
  <si>
    <t>３.委託解除年月日</t>
    <rPh sb="2" eb="4">
      <t>イタク</t>
    </rPh>
    <rPh sb="4" eb="6">
      <t>カイジョ</t>
    </rPh>
    <rPh sb="6" eb="9">
      <t>ネンガッピ</t>
    </rPh>
    <phoneticPr fontId="3"/>
  </si>
  <si>
    <t>2.分括（3回）</t>
    <rPh sb="2" eb="3">
      <t>ブン</t>
    </rPh>
    <rPh sb="3" eb="4">
      <t>カツ</t>
    </rPh>
    <rPh sb="6" eb="7">
      <t>カイ</t>
    </rPh>
    <phoneticPr fontId="3"/>
  </si>
  <si>
    <t>事務組合名　：三重県建設労働組合四日市支部</t>
    <rPh sb="0" eb="2">
      <t>ジム</t>
    </rPh>
    <rPh sb="2" eb="4">
      <t>クミアイ</t>
    </rPh>
    <rPh sb="4" eb="5">
      <t>メイ</t>
    </rPh>
    <rPh sb="7" eb="21">
      <t>ミエケンケンセツロウドウクミアイヨッカイチシブ</t>
    </rPh>
    <phoneticPr fontId="3"/>
  </si>
  <si>
    <t>※賃金は先に計算シート②に入力すると反映されます</t>
    <rPh sb="1" eb="3">
      <t>チンギン</t>
    </rPh>
    <rPh sb="4" eb="5">
      <t>サキ</t>
    </rPh>
    <rPh sb="6" eb="8">
      <t>ケイサン</t>
    </rPh>
    <rPh sb="13" eb="15">
      <t>ニュウリョク</t>
    </rPh>
    <rPh sb="18" eb="20">
      <t>ハンエイ</t>
    </rPh>
    <phoneticPr fontId="3"/>
  </si>
  <si>
    <t>　　　 区分
　月別</t>
    <rPh sb="4" eb="5">
      <t>ク</t>
    </rPh>
    <rPh sb="5" eb="6">
      <t>ブン</t>
    </rPh>
    <rPh sb="9" eb="10">
      <t>ツキ</t>
    </rPh>
    <rPh sb="10" eb="11">
      <t>ベツ</t>
    </rPh>
    <phoneticPr fontId="3"/>
  </si>
  <si>
    <t>労　災　保　険　・　一　般　拠　出　金　対　象　労　働　者　数　及　び　賃　金</t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0" eb="21">
      <t>タイ</t>
    </rPh>
    <rPh sb="22" eb="23">
      <t>ゾウ</t>
    </rPh>
    <rPh sb="24" eb="25">
      <t>ロウ</t>
    </rPh>
    <rPh sb="26" eb="27">
      <t>ドウ</t>
    </rPh>
    <rPh sb="28" eb="29">
      <t>モノ</t>
    </rPh>
    <rPh sb="30" eb="31">
      <t>スウ</t>
    </rPh>
    <rPh sb="32" eb="33">
      <t>オヨ</t>
    </rPh>
    <rPh sb="36" eb="37">
      <t>チン</t>
    </rPh>
    <rPh sb="38" eb="39">
      <t>キン</t>
    </rPh>
    <phoneticPr fontId="3"/>
  </si>
  <si>
    <t>雇　用　保　険　対　象　被　保　険　者　数　及　び　賃　金</t>
    <phoneticPr fontId="3"/>
  </si>
  <si>
    <t>　①　 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</si>
  <si>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　②　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3"/>
  </si>
  <si>
    <t>　③　臨　時　労　働　者</t>
    <rPh sb="3" eb="4">
      <t>リン</t>
    </rPh>
    <rPh sb="5" eb="6">
      <t>トキ</t>
    </rPh>
    <rPh sb="7" eb="8">
      <t>ロウ</t>
    </rPh>
    <rPh sb="9" eb="10">
      <t>ドウ</t>
    </rPh>
    <rPh sb="11" eb="12">
      <t>モノ</t>
    </rPh>
    <phoneticPr fontId="3"/>
  </si>
  <si>
    <t>　④ 合　　　　　計
(①＋②＋③）　　</t>
    <phoneticPr fontId="3"/>
  </si>
  <si>
    <t>被保険者</t>
    <rPh sb="0" eb="4">
      <t>ヒホケンシャ</t>
    </rPh>
    <phoneticPr fontId="3"/>
  </si>
  <si>
    <t>　⑦　　 合　　　　計
　　　　　 (⑤＋⑥）　　</t>
    <phoneticPr fontId="3"/>
  </si>
  <si>
    <t>常用労働者のほか、アルバイト・パートで雇用保険の資格
ある人を含めます。</t>
    <rPh sb="0" eb="2">
      <t>ジョウヨウ</t>
    </rPh>
    <rPh sb="2" eb="5">
      <t>ロウドウシャ</t>
    </rPh>
    <rPh sb="19" eb="21">
      <t>コヨウ</t>
    </rPh>
    <rPh sb="21" eb="23">
      <t>ホケン</t>
    </rPh>
    <rPh sb="24" eb="26">
      <t>シカク</t>
    </rPh>
    <rPh sb="29" eb="30">
      <t>ヒト</t>
    </rPh>
    <rPh sb="31" eb="32">
      <t>フク</t>
    </rPh>
    <phoneticPr fontId="3"/>
  </si>
  <si>
    <t>　　役員で労災保険の適用
　　のある人</t>
    <rPh sb="2" eb="4">
      <t>ヤクイン</t>
    </rPh>
    <rPh sb="5" eb="7">
      <t>ロウサイ</t>
    </rPh>
    <rPh sb="7" eb="9">
      <t>ホケン</t>
    </rPh>
    <rPh sb="10" eb="12">
      <t>テキヨウ</t>
    </rPh>
    <rPh sb="18" eb="19">
      <t>ヒト</t>
    </rPh>
    <phoneticPr fontId="3"/>
  </si>
  <si>
    <t xml:space="preserve"> アルバイト、パートで
 雇用保険の資格のない人</t>
    <rPh sb="13" eb="15">
      <t>コヨウ</t>
    </rPh>
    <rPh sb="15" eb="16">
      <t>ホ</t>
    </rPh>
    <rPh sb="16" eb="17">
      <t>ケン</t>
    </rPh>
    <rPh sb="18" eb="20">
      <t>シカク</t>
    </rPh>
    <rPh sb="23" eb="24">
      <t>ヒト</t>
    </rPh>
    <phoneticPr fontId="3"/>
  </si>
  <si>
    <t>⑤常用労働者、アルバイト、パートで雇用保険の資格のある人</t>
    <rPh sb="1" eb="3">
      <t>ジョウヨウ</t>
    </rPh>
    <rPh sb="3" eb="6">
      <t>ロウドウシャ</t>
    </rPh>
    <rPh sb="17" eb="19">
      <t>コヨウ</t>
    </rPh>
    <rPh sb="19" eb="21">
      <t>ホケン</t>
    </rPh>
    <rPh sb="22" eb="24">
      <t>シカク</t>
    </rPh>
    <rPh sb="27" eb="28">
      <t>ヒト</t>
    </rPh>
    <phoneticPr fontId="3"/>
  </si>
  <si>
    <t>月</t>
    <rPh sb="0" eb="1">
      <t>ツキ</t>
    </rPh>
    <phoneticPr fontId="3"/>
  </si>
  <si>
    <t>5月</t>
    <rPh sb="1" eb="2">
      <t>ガツ</t>
    </rPh>
    <phoneticPr fontId="3"/>
  </si>
  <si>
    <t>6月</t>
    <phoneticPr fontId="3"/>
  </si>
  <si>
    <t>7月</t>
  </si>
  <si>
    <t>8月</t>
  </si>
  <si>
    <t>9月</t>
  </si>
  <si>
    <t>10月</t>
    <phoneticPr fontId="3"/>
  </si>
  <si>
    <t>11月</t>
  </si>
  <si>
    <t>12月</t>
  </si>
  <si>
    <t>2月</t>
    <rPh sb="1" eb="2">
      <t>ガツ</t>
    </rPh>
    <phoneticPr fontId="3"/>
  </si>
  <si>
    <t>3月</t>
  </si>
  <si>
    <t>合計</t>
    <rPh sb="0" eb="2">
      <t>ゴウケイ</t>
    </rPh>
    <phoneticPr fontId="3"/>
  </si>
  <si>
    <t>上記の通り報告します。</t>
    <rPh sb="0" eb="2">
      <t>ジョウキ</t>
    </rPh>
    <rPh sb="3" eb="4">
      <t>トオ</t>
    </rPh>
    <rPh sb="5" eb="7">
      <t>ホウコク</t>
    </rPh>
    <phoneticPr fontId="3"/>
  </si>
  <si>
    <t>事業主氏名（記入又は押印）</t>
  </si>
  <si>
    <t>月</t>
    <rPh sb="0" eb="1">
      <t>ガツ</t>
    </rPh>
    <phoneticPr fontId="3"/>
  </si>
  <si>
    <t>日</t>
    <rPh sb="0" eb="1">
      <t>ニチ</t>
    </rPh>
    <phoneticPr fontId="3"/>
  </si>
  <si>
    <t>申告済概算保険料</t>
    <rPh sb="0" eb="3">
      <t>シンコクズ</t>
    </rPh>
    <rPh sb="3" eb="5">
      <t>ガイサン</t>
    </rPh>
    <rPh sb="5" eb="8">
      <t>ホケンリョウ</t>
    </rPh>
    <phoneticPr fontId="3"/>
  </si>
  <si>
    <t>作成者氏名・連絡先</t>
    <rPh sb="0" eb="3">
      <t>サクセイシャ</t>
    </rPh>
    <rPh sb="3" eb="5">
      <t>シメイ</t>
    </rPh>
    <rPh sb="6" eb="9">
      <t>レンラクサキ</t>
    </rPh>
    <phoneticPr fontId="3"/>
  </si>
  <si>
    <t>TEL</t>
    <phoneticPr fontId="3"/>
  </si>
  <si>
    <t>Y建労</t>
    <rPh sb="1" eb="3">
      <t>ケンロウ</t>
    </rPh>
    <phoneticPr fontId="3"/>
  </si>
  <si>
    <t>②雇用保険料賃金等報告の計算用シート</t>
    <phoneticPr fontId="3"/>
  </si>
  <si>
    <t>15人以下事業所用</t>
    <rPh sb="2" eb="3">
      <t>ニン</t>
    </rPh>
    <rPh sb="3" eb="5">
      <t>イカ</t>
    </rPh>
    <rPh sb="5" eb="8">
      <t>ジギョウショ</t>
    </rPh>
    <rPh sb="8" eb="9">
      <t>ヨウ</t>
    </rPh>
    <phoneticPr fontId="3"/>
  </si>
  <si>
    <t>７２－</t>
    <phoneticPr fontId="3"/>
  </si>
  <si>
    <t>事業所名</t>
    <phoneticPr fontId="3"/>
  </si>
  <si>
    <t>先にこちらに入力するとデータは報告書に反映されます。</t>
    <rPh sb="0" eb="1">
      <t>サキ</t>
    </rPh>
    <rPh sb="6" eb="8">
      <t>ニュウリョク</t>
    </rPh>
    <rPh sb="15" eb="18">
      <t>ホウコクショ</t>
    </rPh>
    <rPh sb="19" eb="21">
      <t>ハンエイ</t>
    </rPh>
    <phoneticPr fontId="3"/>
  </si>
  <si>
    <t>⑤常用労働者、アルバイト、パートで雇用保険の資格のある人</t>
  </si>
  <si>
    <t>（年度途中に入社、退職した人も記入してください。）</t>
    <phoneticPr fontId="3"/>
  </si>
  <si>
    <t>氏名</t>
    <rPh sb="0" eb="2">
      <t>シメイ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</si>
  <si>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</si>
  <si>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</si>
  <si>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</si>
  <si>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</si>
  <si>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</si>
  <si>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</si>
  <si>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1０月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</si>
  <si>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</si>
  <si>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</si>
  <si>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</si>
  <si>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</si>
  <si>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</si>
  <si>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賞与</t>
    <rPh sb="0" eb="2">
      <t>ショウヨ</t>
    </rPh>
    <phoneticPr fontId="3"/>
  </si>
  <si>
    <t>人</t>
    <rPh sb="0" eb="1">
      <t>ヒト</t>
    </rPh>
    <phoneticPr fontId="3"/>
  </si>
  <si>
    <t>⑥役員で雇用保険の資格のある人</t>
    <rPh sb="1" eb="3">
      <t>ヤクイン</t>
    </rPh>
    <rPh sb="4" eb="6">
      <t>コヨウ</t>
    </rPh>
    <rPh sb="6" eb="8">
      <t>ホケン</t>
    </rPh>
    <rPh sb="9" eb="11">
      <t>シカク</t>
    </rPh>
    <rPh sb="14" eb="15">
      <t>ヒト</t>
    </rPh>
    <phoneticPr fontId="3"/>
  </si>
  <si>
    <t>※賃金総額でご記入下さい。</t>
    <rPh sb="1" eb="3">
      <t>チンギン</t>
    </rPh>
    <rPh sb="3" eb="5">
      <t>ソウガク</t>
    </rPh>
    <rPh sb="7" eb="9">
      <t>キニュウ</t>
    </rPh>
    <rPh sb="9" eb="10">
      <t>クダ</t>
    </rPh>
    <phoneticPr fontId="3"/>
  </si>
  <si>
    <t>賃金締め日</t>
  </si>
  <si>
    <t>（算入するもの･算入しないものは､別紙の表を参照して下さい。）</t>
    <phoneticPr fontId="3"/>
  </si>
  <si>
    <t>賃金支払い日</t>
  </si>
  <si>
    <t>Ｙ建労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</si>
  <si>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</si>
  <si>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</si>
  <si>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早出残業手当、通勤手当、家族手当等を含む支払賃金総額（総支給額）を入力</t>
  </si>
  <si>
    <t>4月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</si>
  <si>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</si>
  <si>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</si>
  <si>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</si>
  <si>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</si>
  <si>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１０月</t>
    <rPh sb="2" eb="3">
      <t>ガツ</t>
    </rPh>
    <phoneticPr fontId="3"/>
  </si>
  <si>
    <t>人</t>
    <rPh sb="0" eb="1">
      <t>ニン</t>
    </rPh>
    <phoneticPr fontId="3"/>
  </si>
  <si>
    <t>算定期間　　令和7年４月分～令和8年3月分までの給与・賞与</t>
    <rPh sb="0" eb="2">
      <t>サンテイ</t>
    </rPh>
    <rPh sb="2" eb="4">
      <t>キカン</t>
    </rPh>
    <rPh sb="6" eb="8">
      <t>レイワ</t>
    </rPh>
    <rPh sb="9" eb="10">
      <t>ネン</t>
    </rPh>
    <rPh sb="11" eb="12">
      <t>ガツ</t>
    </rPh>
    <rPh sb="12" eb="13">
      <t>ブン</t>
    </rPh>
    <rPh sb="14" eb="16">
      <t>レイワ</t>
    </rPh>
    <rPh sb="17" eb="18">
      <t>ネン</t>
    </rPh>
    <rPh sb="19" eb="20">
      <t>ガツ</t>
    </rPh>
    <rPh sb="20" eb="21">
      <t>ブン</t>
    </rPh>
    <rPh sb="24" eb="26">
      <t>キュウヨ</t>
    </rPh>
    <rPh sb="27" eb="29">
      <t>ショウヨ</t>
    </rPh>
    <phoneticPr fontId="3"/>
  </si>
  <si>
    <t>令和7年 4月</t>
    <rPh sb="0" eb="2">
      <t>レイワ</t>
    </rPh>
    <rPh sb="3" eb="4">
      <t>ネン</t>
    </rPh>
    <rPh sb="6" eb="7">
      <t>ガツ</t>
    </rPh>
    <phoneticPr fontId="3"/>
  </si>
  <si>
    <t>令和 8年 1月</t>
    <rPh sb="0" eb="1">
      <t>レイ</t>
    </rPh>
    <rPh sb="1" eb="2">
      <t>ワ</t>
    </rPh>
    <rPh sb="4" eb="5">
      <t>ネン</t>
    </rPh>
    <phoneticPr fontId="3"/>
  </si>
  <si>
    <t>令和8年</t>
    <rPh sb="0" eb="2">
      <t>レイワ</t>
    </rPh>
    <rPh sb="3" eb="4">
      <t>ネン</t>
    </rPh>
    <phoneticPr fontId="3"/>
  </si>
  <si>
    <t>（令和7年４月～令和8年３月）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3"/>
  </si>
  <si>
    <t>⑥雇用保険兼務役員の届け出加入者（役員報酬分除く）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</si>
</sst>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"/>
    <numFmt numFmtId="177" formatCode="0_ "/>
    <numFmt numFmtId="178" formatCode="#,##0_ "/>
    <numFmt numFmtId="179" formatCode="m/d;@"/>
    <numFmt numFmtId="180" formatCode="#,##0_);[Red]\(#,##0\)"/>
    <numFmt numFmtId="181" formatCode="yyyy/m/d;@"/>
  </numFmts>
  <fonts count="8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1"/>
      <color rgb="FF0070C0"/>
      <name val="UD デジタル 教科書体 NK-B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8"/>
      <color rgb="FFFF0000"/>
      <name val="HGP創英角ﾎﾟｯﾌﾟ体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12"/>
      <name val="UD デジタル 教科書体 NK-B"/>
      <family val="1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24"/>
      <color rgb="FFFF0000"/>
      <name val="ＤＦ特太ゴシック体"/>
      <family val="3"/>
      <charset val="128"/>
    </font>
    <font>
      <sz val="14"/>
      <name val="UD デジタル 教科書体 NK-B"/>
      <family val="1"/>
      <charset val="128"/>
    </font>
    <font>
      <sz val="14"/>
      <name val="ＭＳ ゴシック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6"/>
      <color indexed="10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4"/>
      <name val="UD デジタル 教科書体 N-B"/>
      <family val="1"/>
      <charset val="128"/>
    </font>
    <font>
      <sz val="18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8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b/>
      <sz val="18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6"/>
      <color theme="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游ゴシック Light"/>
      <family val="3"/>
      <charset val="128"/>
      <scheme val="major"/>
    </font>
    <font>
      <sz val="16"/>
      <name val="HG丸ｺﾞｼｯｸM-PRO"/>
      <family val="3"/>
      <charset val="128"/>
    </font>
    <font>
      <b/>
      <sz val="22"/>
      <name val="ＭＳ Ｐゴシック"/>
      <family val="3"/>
      <charset val="128"/>
    </font>
    <font>
      <sz val="12"/>
      <color rgb="FFFF0000"/>
      <name val="ＪＤＬ太ゴシック"/>
      <family val="3"/>
      <charset val="128"/>
    </font>
    <font>
      <b/>
      <sz val="26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indexed="81"/>
      <name val="AR P教科書体M"/>
      <family val="4"/>
      <charset val="128"/>
    </font>
    <font>
      <sz val="14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rgb="FFFF0000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20"/>
      <color rgb="FF0070C0"/>
      <name val="UD デジタル 教科書体 NK-B"/>
      <family val="1"/>
      <charset val="128"/>
    </font>
    <font>
      <sz val="11"/>
      <name val="HG丸ｺﾞｼｯｸM-PRO"/>
      <family val="3"/>
      <charset val="128"/>
    </font>
    <font>
      <sz val="20"/>
      <name val="ＭＳ 明朝"/>
      <family val="1"/>
      <charset val="128"/>
    </font>
    <font>
      <sz val="18"/>
      <name val="UD デジタル 教科書体 NK-B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49" fontId="10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10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49" fontId="6" fillId="0" borderId="1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0" fillId="0" borderId="10" xfId="0" applyBorder="1"/>
    <xf numFmtId="0" fontId="0" fillId="0" borderId="9" xfId="0" applyBorder="1"/>
    <xf numFmtId="0" fontId="6" fillId="0" borderId="0" xfId="0" applyFont="1" applyAlignment="1">
      <alignment horizontal="center" vertic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24" xfId="0" applyFont="1" applyBorder="1" applyAlignment="1">
      <alignment horizontal="centerContinuous" vertical="center" wrapText="1"/>
    </xf>
    <xf numFmtId="0" fontId="7" fillId="0" borderId="25" xfId="0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 wrapText="1"/>
    </xf>
    <xf numFmtId="0" fontId="7" fillId="0" borderId="27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4" borderId="7" xfId="0" applyFont="1" applyFill="1" applyBorder="1" applyAlignment="1">
      <alignment vertical="center" wrapText="1"/>
    </xf>
    <xf numFmtId="0" fontId="7" fillId="4" borderId="34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38" fontId="7" fillId="4" borderId="2" xfId="1" applyFont="1" applyFill="1" applyBorder="1" applyAlignment="1" applyProtection="1">
      <alignment horizontal="right" vertical="center"/>
    </xf>
    <xf numFmtId="38" fontId="7" fillId="4" borderId="4" xfId="1" applyFont="1" applyFill="1" applyBorder="1" applyAlignment="1" applyProtection="1">
      <alignment horizontal="right" vertical="center"/>
    </xf>
    <xf numFmtId="38" fontId="7" fillId="4" borderId="57" xfId="1" applyFont="1" applyFill="1" applyBorder="1" applyAlignment="1" applyProtection="1">
      <alignment horizontal="right" vertical="center"/>
    </xf>
    <xf numFmtId="38" fontId="7" fillId="4" borderId="56" xfId="1" applyFont="1" applyFill="1" applyBorder="1" applyAlignment="1" applyProtection="1">
      <alignment horizontal="right" vertical="center"/>
    </xf>
    <xf numFmtId="0" fontId="11" fillId="0" borderId="83" xfId="0" applyFont="1" applyBorder="1" applyAlignment="1">
      <alignment horizontal="center" vertical="center"/>
    </xf>
    <xf numFmtId="1" fontId="25" fillId="0" borderId="83" xfId="0" applyNumberFormat="1" applyFont="1" applyBorder="1" applyAlignment="1">
      <alignment vertical="center"/>
    </xf>
    <xf numFmtId="1" fontId="7" fillId="0" borderId="83" xfId="0" applyNumberFormat="1" applyFont="1" applyBorder="1" applyAlignment="1">
      <alignment horizontal="right" vertical="center"/>
    </xf>
    <xf numFmtId="1" fontId="9" fillId="0" borderId="83" xfId="0" applyNumberFormat="1" applyFont="1" applyBorder="1" applyAlignment="1">
      <alignment horizontal="right" vertical="center"/>
    </xf>
    <xf numFmtId="1" fontId="9" fillId="0" borderId="83" xfId="0" applyNumberFormat="1" applyFont="1" applyBorder="1" applyAlignment="1">
      <alignment horizontal="right" vertical="center" shrinkToFit="1"/>
    </xf>
    <xf numFmtId="1" fontId="7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28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3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right" vertical="center"/>
    </xf>
    <xf numFmtId="49" fontId="31" fillId="3" borderId="0" xfId="0" applyNumberFormat="1" applyFont="1" applyFill="1" applyAlignment="1">
      <alignment horizontal="center" vertical="center" wrapText="1"/>
    </xf>
    <xf numFmtId="0" fontId="31" fillId="3" borderId="0" xfId="0" applyFont="1" applyFill="1" applyAlignment="1">
      <alignment vertical="center" wrapText="1"/>
    </xf>
    <xf numFmtId="0" fontId="31" fillId="3" borderId="0" xfId="0" applyFont="1" applyFill="1" applyAlignment="1" applyProtection="1">
      <alignment horizontal="center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14" fontId="3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1" fillId="0" borderId="0" xfId="3">
      <alignment vertical="center"/>
    </xf>
    <xf numFmtId="0" fontId="40" fillId="0" borderId="0" xfId="3" applyFont="1" applyProtection="1">
      <alignment vertical="center"/>
      <protection locked="0"/>
    </xf>
    <xf numFmtId="0" fontId="1" fillId="0" borderId="0" xfId="3" applyAlignment="1">
      <alignment horizontal="right" vertical="center"/>
    </xf>
    <xf numFmtId="0" fontId="41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44" fillId="0" borderId="84" xfId="3" applyFont="1" applyBorder="1">
      <alignment vertical="center"/>
    </xf>
    <xf numFmtId="0" fontId="46" fillId="0" borderId="84" xfId="0" applyFont="1" applyBorder="1" applyAlignment="1">
      <alignment vertical="center"/>
    </xf>
    <xf numFmtId="0" fontId="47" fillId="0" borderId="0" xfId="3" applyFont="1">
      <alignment vertical="center"/>
    </xf>
    <xf numFmtId="0" fontId="0" fillId="0" borderId="0" xfId="3" applyFont="1" applyAlignment="1">
      <alignment horizontal="right" vertical="center" shrinkToFit="1"/>
    </xf>
    <xf numFmtId="0" fontId="41" fillId="0" borderId="85" xfId="3" applyFont="1" applyBorder="1" applyAlignment="1">
      <alignment horizontal="center" vertical="center"/>
    </xf>
    <xf numFmtId="0" fontId="41" fillId="0" borderId="86" xfId="3" applyFont="1" applyBorder="1" applyAlignment="1">
      <alignment horizontal="center" vertical="center"/>
    </xf>
    <xf numFmtId="0" fontId="49" fillId="0" borderId="87" xfId="3" applyFont="1" applyBorder="1" applyAlignment="1">
      <alignment horizontal="distributed" vertical="center" shrinkToFit="1"/>
    </xf>
    <xf numFmtId="179" fontId="48" fillId="0" borderId="89" xfId="3" applyNumberFormat="1" applyFont="1" applyBorder="1" applyAlignment="1">
      <alignment horizontal="distributed" vertical="center"/>
    </xf>
    <xf numFmtId="0" fontId="44" fillId="0" borderId="63" xfId="3" applyFont="1" applyBorder="1" applyAlignment="1">
      <alignment horizontal="distributed" vertical="center"/>
    </xf>
    <xf numFmtId="179" fontId="44" fillId="0" borderId="63" xfId="3" applyNumberFormat="1" applyFont="1" applyBorder="1" applyAlignment="1">
      <alignment horizontal="distributed" vertical="center"/>
    </xf>
    <xf numFmtId="180" fontId="54" fillId="0" borderId="102" xfId="3" applyNumberFormat="1" applyFont="1" applyBorder="1" applyAlignment="1">
      <alignment horizontal="right" vertical="center"/>
    </xf>
    <xf numFmtId="180" fontId="55" fillId="0" borderId="103" xfId="3" applyNumberFormat="1" applyFont="1" applyBorder="1" applyAlignment="1" applyProtection="1">
      <alignment horizontal="right" vertical="center"/>
      <protection locked="0"/>
    </xf>
    <xf numFmtId="180" fontId="56" fillId="0" borderId="103" xfId="3" applyNumberFormat="1" applyFont="1" applyBorder="1" applyAlignment="1">
      <alignment horizontal="right" vertical="center" shrinkToFit="1"/>
    </xf>
    <xf numFmtId="180" fontId="55" fillId="0" borderId="84" xfId="3" applyNumberFormat="1" applyFont="1" applyBorder="1" applyAlignment="1">
      <alignment horizontal="right" vertical="center"/>
    </xf>
    <xf numFmtId="180" fontId="57" fillId="0" borderId="84" xfId="3" applyNumberFormat="1" applyFont="1" applyBorder="1" applyAlignment="1">
      <alignment horizontal="right" vertical="center" shrinkToFit="1"/>
    </xf>
    <xf numFmtId="0" fontId="51" fillId="2" borderId="95" xfId="3" applyFont="1" applyFill="1" applyBorder="1" applyAlignment="1" applyProtection="1">
      <alignment horizontal="center" vertical="center" wrapText="1" shrinkToFit="1"/>
      <protection locked="0"/>
    </xf>
    <xf numFmtId="179" fontId="52" fillId="0" borderId="92" xfId="3" applyNumberFormat="1" applyFont="1" applyBorder="1" applyAlignment="1" applyProtection="1">
      <alignment horizontal="center" vertical="center"/>
      <protection locked="0"/>
    </xf>
    <xf numFmtId="179" fontId="52" fillId="0" borderId="89" xfId="3" applyNumberFormat="1" applyFont="1" applyBorder="1" applyAlignment="1" applyProtection="1">
      <alignment horizontal="center" vertical="center"/>
      <protection locked="0"/>
    </xf>
    <xf numFmtId="0" fontId="44" fillId="0" borderId="108" xfId="3" applyFont="1" applyBorder="1" applyAlignment="1">
      <alignment horizontal="distributed" vertical="center"/>
    </xf>
    <xf numFmtId="0" fontId="53" fillId="0" borderId="102" xfId="3" applyFont="1" applyBorder="1" applyAlignment="1">
      <alignment horizontal="distributed" vertical="center"/>
    </xf>
    <xf numFmtId="179" fontId="44" fillId="0" borderId="102" xfId="3" applyNumberFormat="1" applyFont="1" applyBorder="1" applyAlignment="1">
      <alignment horizontal="distributed" vertical="center"/>
    </xf>
    <xf numFmtId="179" fontId="1" fillId="0" borderId="0" xfId="3" applyNumberFormat="1">
      <alignment vertical="center"/>
    </xf>
    <xf numFmtId="0" fontId="1" fillId="0" borderId="0" xfId="3" applyAlignment="1">
      <alignment vertical="center" shrinkToFit="1"/>
    </xf>
    <xf numFmtId="0" fontId="59" fillId="0" borderId="0" xfId="3" applyFont="1" applyAlignment="1">
      <alignment horizontal="left"/>
    </xf>
    <xf numFmtId="0" fontId="60" fillId="0" borderId="0" xfId="3" applyFont="1" applyAlignment="1">
      <alignment horizontal="left"/>
    </xf>
    <xf numFmtId="0" fontId="60" fillId="0" borderId="109" xfId="3" applyFont="1" applyBorder="1" applyAlignment="1">
      <alignment horizontal="left"/>
    </xf>
    <xf numFmtId="0" fontId="1" fillId="0" borderId="110" xfId="3" applyBorder="1">
      <alignment vertical="center"/>
    </xf>
    <xf numFmtId="0" fontId="61" fillId="0" borderId="110" xfId="3" applyFont="1" applyBorder="1" applyAlignment="1">
      <alignment horizontal="left"/>
    </xf>
    <xf numFmtId="0" fontId="60" fillId="0" borderId="110" xfId="3" applyFont="1" applyBorder="1" applyAlignment="1">
      <alignment horizontal="left"/>
    </xf>
    <xf numFmtId="0" fontId="60" fillId="2" borderId="110" xfId="3" applyFont="1" applyFill="1" applyBorder="1" applyAlignment="1" applyProtection="1">
      <alignment horizontal="left"/>
      <protection locked="0"/>
    </xf>
    <xf numFmtId="0" fontId="60" fillId="0" borderId="111" xfId="3" applyFont="1" applyBorder="1" applyAlignment="1">
      <alignment horizontal="left" shrinkToFit="1"/>
    </xf>
    <xf numFmtId="0" fontId="60" fillId="0" borderId="112" xfId="3" applyFont="1" applyBorder="1" applyAlignment="1">
      <alignment horizontal="left" shrinkToFit="1"/>
    </xf>
    <xf numFmtId="0" fontId="0" fillId="0" borderId="0" xfId="3" applyFont="1">
      <alignment vertical="center"/>
    </xf>
    <xf numFmtId="0" fontId="60" fillId="0" borderId="113" xfId="3" applyFont="1" applyBorder="1">
      <alignment vertical="center"/>
    </xf>
    <xf numFmtId="0" fontId="1" fillId="0" borderId="114" xfId="3" applyBorder="1">
      <alignment vertical="center"/>
    </xf>
    <xf numFmtId="0" fontId="1" fillId="2" borderId="114" xfId="3" applyFill="1" applyBorder="1" applyProtection="1">
      <alignment vertical="center"/>
      <protection locked="0"/>
    </xf>
    <xf numFmtId="0" fontId="60" fillId="0" borderId="115" xfId="3" applyFont="1" applyBorder="1" applyAlignment="1">
      <alignment vertical="center" shrinkToFit="1"/>
    </xf>
    <xf numFmtId="0" fontId="60" fillId="0" borderId="112" xfId="3" applyFont="1" applyBorder="1" applyAlignment="1">
      <alignment vertical="center" shrinkToFit="1"/>
    </xf>
    <xf numFmtId="0" fontId="62" fillId="0" borderId="0" xfId="3" applyFont="1" applyAlignment="1">
      <alignment horizontal="left"/>
    </xf>
    <xf numFmtId="181" fontId="1" fillId="0" borderId="0" xfId="3" applyNumberFormat="1" applyAlignment="1">
      <alignment vertical="center" shrinkToFit="1"/>
    </xf>
    <xf numFmtId="180" fontId="56" fillId="9" borderId="103" xfId="3" applyNumberFormat="1" applyFont="1" applyFill="1" applyBorder="1" applyAlignment="1">
      <alignment horizontal="right" vertical="center" shrinkToFit="1"/>
    </xf>
    <xf numFmtId="0" fontId="25" fillId="0" borderId="0" xfId="0" applyFont="1" applyAlignment="1">
      <alignment vertical="center"/>
    </xf>
    <xf numFmtId="178" fontId="9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177" fontId="1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6" fontId="2" fillId="0" borderId="0" xfId="2" applyFont="1" applyAlignment="1" applyProtection="1">
      <alignment vertical="center"/>
    </xf>
    <xf numFmtId="180" fontId="58" fillId="0" borderId="106" xfId="3" applyNumberFormat="1" applyFont="1" applyBorder="1" applyAlignment="1">
      <alignment horizontal="right" vertical="center" shrinkToFit="1"/>
    </xf>
    <xf numFmtId="180" fontId="58" fillId="0" borderId="107" xfId="3" applyNumberFormat="1" applyFont="1" applyBorder="1" applyAlignment="1">
      <alignment horizontal="right" vertical="center" shrinkToFit="1"/>
    </xf>
    <xf numFmtId="180" fontId="58" fillId="5" borderId="101" xfId="3" applyNumberFormat="1" applyFont="1" applyFill="1" applyBorder="1" applyAlignment="1">
      <alignment horizontal="right" vertical="center" shrinkToFit="1"/>
    </xf>
    <xf numFmtId="0" fontId="64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51" fillId="2" borderId="98" xfId="3" applyFont="1" applyFill="1" applyBorder="1" applyAlignment="1" applyProtection="1">
      <alignment horizontal="center" vertical="center" wrapText="1" shrinkToFit="1"/>
      <protection locked="0"/>
    </xf>
    <xf numFmtId="0" fontId="44" fillId="0" borderId="104" xfId="3" applyFont="1" applyBorder="1" applyAlignment="1">
      <alignment horizontal="distributed"/>
    </xf>
    <xf numFmtId="0" fontId="44" fillId="0" borderId="84" xfId="3" applyFont="1" applyBorder="1" applyAlignment="1">
      <alignment horizontal="distributed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44" fillId="0" borderId="123" xfId="3" applyFont="1" applyBorder="1" applyAlignment="1">
      <alignment horizontal="distributed" vertical="center"/>
    </xf>
    <xf numFmtId="179" fontId="48" fillId="0" borderId="27" xfId="3" applyNumberFormat="1" applyFont="1" applyBorder="1" applyAlignment="1">
      <alignment horizontal="distributed" vertical="center"/>
    </xf>
    <xf numFmtId="0" fontId="50" fillId="0" borderId="124" xfId="3" applyFont="1" applyBorder="1" applyAlignment="1">
      <alignment horizontal="left" vertical="top"/>
    </xf>
    <xf numFmtId="0" fontId="0" fillId="0" borderId="19" xfId="0" applyBorder="1" applyAlignment="1">
      <alignment horizontal="left"/>
    </xf>
    <xf numFmtId="0" fontId="0" fillId="0" borderId="125" xfId="0" applyBorder="1" applyAlignment="1">
      <alignment horizontal="left"/>
    </xf>
    <xf numFmtId="0" fontId="69" fillId="0" borderId="92" xfId="3" applyFont="1" applyBorder="1" applyAlignment="1">
      <alignment horizontal="center" vertical="center"/>
    </xf>
    <xf numFmtId="0" fontId="70" fillId="0" borderId="121" xfId="3" applyFont="1" applyBorder="1" applyAlignment="1">
      <alignment horizontal="distributed" vertical="center"/>
    </xf>
    <xf numFmtId="180" fontId="1" fillId="0" borderId="0" xfId="3" applyNumberFormat="1">
      <alignment vertical="center"/>
    </xf>
    <xf numFmtId="0" fontId="49" fillId="0" borderId="91" xfId="3" applyFont="1" applyBorder="1" applyAlignment="1">
      <alignment horizontal="distributed" vertical="center"/>
    </xf>
    <xf numFmtId="0" fontId="41" fillId="0" borderId="85" xfId="3" applyFont="1" applyBorder="1" applyAlignment="1" applyProtection="1">
      <alignment horizontal="center" vertical="center"/>
      <protection locked="0"/>
    </xf>
    <xf numFmtId="0" fontId="1" fillId="0" borderId="0" xfId="3" applyProtection="1">
      <alignment vertical="center"/>
      <protection locked="0"/>
    </xf>
    <xf numFmtId="0" fontId="0" fillId="2" borderId="10" xfId="0" applyFill="1" applyBorder="1" applyAlignment="1">
      <alignment horizontal="left" vertical="top"/>
    </xf>
    <xf numFmtId="0" fontId="53" fillId="0" borderId="103" xfId="3" applyFont="1" applyBorder="1" applyAlignment="1">
      <alignment horizontal="distributed" vertical="center"/>
    </xf>
    <xf numFmtId="179" fontId="44" fillId="0" borderId="103" xfId="3" applyNumberFormat="1" applyFont="1" applyBorder="1" applyAlignment="1">
      <alignment horizontal="distributed" vertical="center"/>
    </xf>
    <xf numFmtId="180" fontId="54" fillId="0" borderId="103" xfId="3" applyNumberFormat="1" applyFont="1" applyBorder="1" applyAlignment="1">
      <alignment horizontal="right" vertical="center"/>
    </xf>
    <xf numFmtId="0" fontId="41" fillId="0" borderId="92" xfId="3" applyFont="1" applyBorder="1" applyAlignment="1">
      <alignment horizontal="center" vertical="center"/>
    </xf>
    <xf numFmtId="0" fontId="54" fillId="0" borderId="93" xfId="3" applyFont="1" applyBorder="1" applyAlignment="1">
      <alignment horizontal="center" vertical="center"/>
    </xf>
    <xf numFmtId="0" fontId="54" fillId="0" borderId="92" xfId="3" applyFont="1" applyBorder="1" applyAlignment="1">
      <alignment horizontal="center" vertical="center"/>
    </xf>
    <xf numFmtId="180" fontId="54" fillId="2" borderId="92" xfId="3" applyNumberFormat="1" applyFont="1" applyFill="1" applyBorder="1" applyAlignment="1" applyProtection="1">
      <alignment horizontal="right" vertical="center"/>
      <protection locked="0"/>
    </xf>
    <xf numFmtId="180" fontId="54" fillId="2" borderId="94" xfId="3" applyNumberFormat="1" applyFont="1" applyFill="1" applyBorder="1" applyAlignment="1" applyProtection="1">
      <alignment horizontal="right" vertical="center"/>
      <protection locked="0"/>
    </xf>
    <xf numFmtId="180" fontId="71" fillId="0" borderId="99" xfId="1" applyNumberFormat="1" applyFont="1" applyBorder="1" applyAlignment="1" applyProtection="1">
      <alignment horizontal="right" vertical="center" shrinkToFit="1"/>
    </xf>
    <xf numFmtId="180" fontId="71" fillId="0" borderId="99" xfId="3" applyNumberFormat="1" applyFont="1" applyBorder="1" applyAlignment="1">
      <alignment horizontal="right" vertical="center" shrinkToFit="1"/>
    </xf>
    <xf numFmtId="180" fontId="71" fillId="0" borderId="63" xfId="3" applyNumberFormat="1" applyFont="1" applyBorder="1" applyAlignment="1">
      <alignment horizontal="right" vertical="center" shrinkToFit="1"/>
    </xf>
    <xf numFmtId="180" fontId="71" fillId="0" borderId="64" xfId="3" applyNumberFormat="1" applyFont="1" applyBorder="1" applyAlignment="1">
      <alignment horizontal="right" vertical="center" shrinkToFit="1"/>
    </xf>
    <xf numFmtId="180" fontId="71" fillId="0" borderId="100" xfId="3" applyNumberFormat="1" applyFont="1" applyBorder="1" applyAlignment="1">
      <alignment horizontal="right" vertical="center" shrinkToFit="1"/>
    </xf>
    <xf numFmtId="180" fontId="72" fillId="0" borderId="95" xfId="3" applyNumberFormat="1" applyFont="1" applyBorder="1" applyAlignment="1">
      <alignment horizontal="right" vertical="center"/>
    </xf>
    <xf numFmtId="180" fontId="72" fillId="0" borderId="95" xfId="3" applyNumberFormat="1" applyFont="1" applyBorder="1" applyAlignment="1">
      <alignment horizontal="right" vertical="center" shrinkToFit="1"/>
    </xf>
    <xf numFmtId="180" fontId="72" fillId="0" borderId="98" xfId="3" applyNumberFormat="1" applyFont="1" applyBorder="1" applyAlignment="1">
      <alignment horizontal="right" vertical="center" shrinkToFit="1"/>
    </xf>
    <xf numFmtId="180" fontId="73" fillId="5" borderId="101" xfId="3" applyNumberFormat="1" applyFont="1" applyFill="1" applyBorder="1" applyAlignment="1">
      <alignment horizontal="right" vertical="center" shrinkToFit="1"/>
    </xf>
    <xf numFmtId="180" fontId="54" fillId="2" borderId="105" xfId="3" applyNumberFormat="1" applyFont="1" applyFill="1" applyBorder="1" applyAlignment="1" applyProtection="1">
      <alignment horizontal="right" vertical="center"/>
      <protection locked="0"/>
    </xf>
    <xf numFmtId="180" fontId="54" fillId="2" borderId="97" xfId="3" applyNumberFormat="1" applyFont="1" applyFill="1" applyBorder="1" applyAlignment="1" applyProtection="1">
      <alignment horizontal="right" vertical="center"/>
      <protection locked="0"/>
    </xf>
    <xf numFmtId="180" fontId="54" fillId="0" borderId="99" xfId="3" applyNumberFormat="1" applyFont="1" applyBorder="1" applyAlignment="1">
      <alignment horizontal="right" vertical="center" shrinkToFit="1"/>
    </xf>
    <xf numFmtId="180" fontId="54" fillId="0" borderId="63" xfId="3" applyNumberFormat="1" applyFont="1" applyBorder="1" applyAlignment="1">
      <alignment horizontal="right" vertical="center" shrinkToFit="1"/>
    </xf>
    <xf numFmtId="180" fontId="54" fillId="0" borderId="64" xfId="3" applyNumberFormat="1" applyFont="1" applyBorder="1" applyAlignment="1">
      <alignment horizontal="right" vertical="center" shrinkToFit="1"/>
    </xf>
    <xf numFmtId="180" fontId="57" fillId="0" borderId="92" xfId="3" applyNumberFormat="1" applyFont="1" applyBorder="1" applyAlignment="1">
      <alignment horizontal="right" vertical="center" shrinkToFit="1"/>
    </xf>
    <xf numFmtId="180" fontId="77" fillId="2" borderId="92" xfId="1" applyNumberFormat="1" applyFont="1" applyFill="1" applyBorder="1" applyAlignment="1" applyProtection="1">
      <alignment horizontal="right" vertical="center"/>
      <protection locked="0"/>
    </xf>
    <xf numFmtId="180" fontId="77" fillId="2" borderId="94" xfId="1" applyNumberFormat="1" applyFont="1" applyFill="1" applyBorder="1" applyAlignment="1" applyProtection="1">
      <alignment horizontal="right" vertical="center"/>
      <protection locked="0"/>
    </xf>
    <xf numFmtId="180" fontId="77" fillId="2" borderId="88" xfId="1" applyNumberFormat="1" applyFont="1" applyFill="1" applyBorder="1" applyAlignment="1" applyProtection="1">
      <alignment horizontal="right" vertical="center"/>
      <protection locked="0"/>
    </xf>
    <xf numFmtId="180" fontId="77" fillId="2" borderId="88" xfId="3" applyNumberFormat="1" applyFont="1" applyFill="1" applyBorder="1" applyAlignment="1" applyProtection="1">
      <alignment horizontal="right" vertical="center"/>
      <protection locked="0"/>
    </xf>
    <xf numFmtId="180" fontId="77" fillId="2" borderId="90" xfId="3" applyNumberFormat="1" applyFont="1" applyFill="1" applyBorder="1" applyAlignment="1" applyProtection="1">
      <alignment horizontal="right" vertical="center"/>
      <protection locked="0"/>
    </xf>
    <xf numFmtId="180" fontId="77" fillId="2" borderId="89" xfId="3" applyNumberFormat="1" applyFont="1" applyFill="1" applyBorder="1" applyAlignment="1" applyProtection="1">
      <alignment horizontal="right" vertical="center"/>
      <protection locked="0"/>
    </xf>
    <xf numFmtId="180" fontId="77" fillId="2" borderId="96" xfId="3" applyNumberFormat="1" applyFont="1" applyFill="1" applyBorder="1" applyAlignment="1" applyProtection="1">
      <alignment horizontal="right" vertical="center"/>
      <protection locked="0"/>
    </xf>
    <xf numFmtId="180" fontId="77" fillId="2" borderId="92" xfId="3" applyNumberFormat="1" applyFont="1" applyFill="1" applyBorder="1" applyAlignment="1" applyProtection="1">
      <alignment horizontal="right" vertical="center"/>
      <protection locked="0"/>
    </xf>
    <xf numFmtId="180" fontId="77" fillId="2" borderId="94" xfId="3" applyNumberFormat="1" applyFont="1" applyFill="1" applyBorder="1" applyAlignment="1" applyProtection="1">
      <alignment horizontal="right" vertical="center"/>
      <protection locked="0"/>
    </xf>
    <xf numFmtId="0" fontId="41" fillId="0" borderId="0" xfId="3" applyFont="1" applyAlignment="1">
      <alignment horizontal="left"/>
    </xf>
    <xf numFmtId="0" fontId="43" fillId="3" borderId="3" xfId="3" applyFont="1" applyFill="1" applyBorder="1" applyAlignment="1">
      <alignment horizontal="left" vertical="distributed" wrapText="1" shrinkToFit="1"/>
    </xf>
    <xf numFmtId="0" fontId="43" fillId="3" borderId="0" xfId="3" applyFont="1" applyFill="1" applyAlignment="1">
      <alignment horizontal="left" vertical="distributed" wrapText="1" shrinkToFit="1"/>
    </xf>
    <xf numFmtId="0" fontId="41" fillId="0" borderId="123" xfId="3" applyFont="1" applyBorder="1" applyAlignment="1" applyProtection="1">
      <alignment horizontal="center" vertical="center"/>
      <protection locked="0"/>
    </xf>
    <xf numFmtId="0" fontId="41" fillId="0" borderId="24" xfId="3" applyFont="1" applyBorder="1" applyAlignment="1" applyProtection="1">
      <alignment horizontal="center" vertical="center"/>
      <protection locked="0"/>
    </xf>
    <xf numFmtId="0" fontId="41" fillId="0" borderId="27" xfId="3" applyFont="1" applyBorder="1" applyAlignment="1" applyProtection="1">
      <alignment horizontal="center" vertical="center"/>
      <protection locked="0"/>
    </xf>
    <xf numFmtId="0" fontId="41" fillId="0" borderId="122" xfId="3" applyFont="1" applyBorder="1" applyAlignment="1" applyProtection="1">
      <alignment horizontal="center" vertical="center"/>
      <protection locked="0"/>
    </xf>
    <xf numFmtId="0" fontId="55" fillId="0" borderId="92" xfId="3" applyFont="1" applyBorder="1" applyAlignment="1">
      <alignment horizontal="center" vertical="center"/>
    </xf>
    <xf numFmtId="0" fontId="55" fillId="0" borderId="97" xfId="3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32" fillId="3" borderId="0" xfId="0" applyNumberFormat="1" applyFont="1" applyFill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49" fontId="2" fillId="6" borderId="6" xfId="0" applyNumberFormat="1" applyFont="1" applyFill="1" applyBorder="1" applyAlignment="1" applyProtection="1">
      <alignment horizontal="right" vertical="center"/>
      <protection locked="0"/>
    </xf>
    <xf numFmtId="49" fontId="2" fillId="6" borderId="7" xfId="0" applyNumberFormat="1" applyFont="1" applyFill="1" applyBorder="1" applyAlignment="1" applyProtection="1">
      <alignment horizontal="right" vertical="center"/>
      <protection locked="0"/>
    </xf>
    <xf numFmtId="49" fontId="2" fillId="6" borderId="8" xfId="0" applyNumberFormat="1" applyFont="1" applyFill="1" applyBorder="1" applyAlignment="1" applyProtection="1">
      <alignment horizontal="right" vertical="center"/>
      <protection locked="0"/>
    </xf>
    <xf numFmtId="49" fontId="2" fillId="3" borderId="0" xfId="0" applyNumberFormat="1" applyFont="1" applyFill="1" applyAlignment="1">
      <alignment horizontal="right" vertical="center"/>
    </xf>
    <xf numFmtId="49" fontId="31" fillId="3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6" fillId="0" borderId="10" xfId="0" applyFont="1" applyBorder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right" vertical="center"/>
      <protection locked="0"/>
    </xf>
    <xf numFmtId="49" fontId="78" fillId="2" borderId="2" xfId="0" applyNumberFormat="1" applyFont="1" applyFill="1" applyBorder="1" applyAlignment="1" applyProtection="1">
      <alignment horizontal="left" vertical="center"/>
      <protection locked="0"/>
    </xf>
    <xf numFmtId="49" fontId="78" fillId="2" borderId="3" xfId="0" applyNumberFormat="1" applyFont="1" applyFill="1" applyBorder="1" applyAlignment="1" applyProtection="1">
      <alignment horizontal="left" vertical="center"/>
      <protection locked="0"/>
    </xf>
    <xf numFmtId="49" fontId="78" fillId="2" borderId="4" xfId="0" applyNumberFormat="1" applyFont="1" applyFill="1" applyBorder="1" applyAlignment="1" applyProtection="1">
      <alignment horizontal="left" vertical="center"/>
      <protection locked="0"/>
    </xf>
    <xf numFmtId="49" fontId="78" fillId="2" borderId="11" xfId="0" applyNumberFormat="1" applyFont="1" applyFill="1" applyBorder="1" applyAlignment="1" applyProtection="1">
      <alignment horizontal="left" vertical="center"/>
      <protection locked="0"/>
    </xf>
    <xf numFmtId="49" fontId="78" fillId="2" borderId="1" xfId="0" applyNumberFormat="1" applyFont="1" applyFill="1" applyBorder="1" applyAlignment="1" applyProtection="1">
      <alignment horizontal="left" vertical="center"/>
      <protection locked="0"/>
    </xf>
    <xf numFmtId="49" fontId="78" fillId="2" borderId="12" xfId="0" applyNumberFormat="1" applyFont="1" applyFill="1" applyBorder="1" applyAlignment="1" applyProtection="1">
      <alignment horizontal="left" vertical="center"/>
      <protection locked="0"/>
    </xf>
    <xf numFmtId="49" fontId="34" fillId="3" borderId="0" xfId="0" applyNumberFormat="1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176" fontId="9" fillId="4" borderId="74" xfId="1" applyNumberFormat="1" applyFont="1" applyFill="1" applyBorder="1" applyAlignment="1" applyProtection="1">
      <alignment horizontal="right" vertical="center"/>
    </xf>
    <xf numFmtId="176" fontId="9" fillId="4" borderId="75" xfId="1" applyNumberFormat="1" applyFont="1" applyFill="1" applyBorder="1" applyAlignment="1" applyProtection="1">
      <alignment horizontal="right" vertical="center"/>
    </xf>
    <xf numFmtId="176" fontId="9" fillId="4" borderId="75" xfId="1" applyNumberFormat="1" applyFont="1" applyFill="1" applyBorder="1" applyAlignment="1" applyProtection="1">
      <alignment horizontal="center" vertical="center"/>
    </xf>
    <xf numFmtId="176" fontId="9" fillId="4" borderId="76" xfId="1" applyNumberFormat="1" applyFont="1" applyFill="1" applyBorder="1" applyAlignment="1" applyProtection="1">
      <alignment horizontal="center" vertical="center"/>
    </xf>
    <xf numFmtId="38" fontId="9" fillId="4" borderId="77" xfId="1" applyFont="1" applyFill="1" applyBorder="1" applyAlignment="1" applyProtection="1">
      <alignment horizontal="right" vertical="center"/>
    </xf>
    <xf numFmtId="38" fontId="7" fillId="4" borderId="78" xfId="1" applyFont="1" applyFill="1" applyBorder="1" applyAlignment="1" applyProtection="1">
      <alignment horizontal="right" vertical="center"/>
    </xf>
    <xf numFmtId="38" fontId="9" fillId="4" borderId="79" xfId="1" applyFont="1" applyFill="1" applyBorder="1" applyAlignment="1" applyProtection="1">
      <alignment horizontal="right" vertical="center"/>
    </xf>
    <xf numFmtId="38" fontId="9" fillId="4" borderId="80" xfId="1" applyFont="1" applyFill="1" applyBorder="1" applyAlignment="1" applyProtection="1">
      <alignment horizontal="right" vertical="center"/>
    </xf>
    <xf numFmtId="38" fontId="9" fillId="4" borderId="78" xfId="1" applyFont="1" applyFill="1" applyBorder="1" applyAlignment="1" applyProtection="1">
      <alignment horizontal="right" vertical="center"/>
    </xf>
    <xf numFmtId="38" fontId="9" fillId="4" borderId="70" xfId="1" applyFont="1" applyFill="1" applyBorder="1" applyAlignment="1" applyProtection="1">
      <alignment horizontal="center" vertical="center"/>
    </xf>
    <xf numFmtId="38" fontId="9" fillId="4" borderId="71" xfId="1" applyFont="1" applyFill="1" applyBorder="1" applyAlignment="1" applyProtection="1">
      <alignment horizontal="center" vertical="center"/>
    </xf>
    <xf numFmtId="38" fontId="9" fillId="4" borderId="72" xfId="1" applyFont="1" applyFill="1" applyBorder="1" applyAlignment="1" applyProtection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38" fontId="9" fillId="4" borderId="73" xfId="1" applyFont="1" applyFill="1" applyBorder="1" applyAlignment="1" applyProtection="1">
      <alignment horizontal="right" vertical="center"/>
    </xf>
    <xf numFmtId="38" fontId="7" fillId="4" borderId="52" xfId="1" applyFont="1" applyFill="1" applyBorder="1" applyAlignment="1" applyProtection="1">
      <alignment horizontal="right" vertical="center"/>
    </xf>
    <xf numFmtId="38" fontId="9" fillId="4" borderId="51" xfId="1" applyFont="1" applyFill="1" applyBorder="1" applyAlignment="1" applyProtection="1">
      <alignment horizontal="right" vertical="center"/>
    </xf>
    <xf numFmtId="38" fontId="9" fillId="4" borderId="53" xfId="1" applyFont="1" applyFill="1" applyBorder="1" applyAlignment="1" applyProtection="1">
      <alignment horizontal="right" vertical="center"/>
    </xf>
    <xf numFmtId="38" fontId="9" fillId="4" borderId="52" xfId="1" applyFont="1" applyFill="1" applyBorder="1" applyAlignment="1" applyProtection="1">
      <alignment horizontal="right" vertical="center"/>
    </xf>
    <xf numFmtId="38" fontId="9" fillId="4" borderId="9" xfId="1" applyFont="1" applyFill="1" applyBorder="1" applyAlignment="1" applyProtection="1">
      <alignment horizontal="right" vertical="center" shrinkToFit="1"/>
    </xf>
    <xf numFmtId="38" fontId="9" fillId="4" borderId="10" xfId="1" applyFont="1" applyFill="1" applyBorder="1" applyAlignment="1" applyProtection="1">
      <alignment horizontal="right" vertical="center" shrinkToFit="1"/>
    </xf>
    <xf numFmtId="38" fontId="9" fillId="4" borderId="66" xfId="1" applyFont="1" applyFill="1" applyBorder="1" applyAlignment="1" applyProtection="1">
      <alignment horizontal="center" vertical="center"/>
    </xf>
    <xf numFmtId="38" fontId="9" fillId="4" borderId="67" xfId="1" applyFont="1" applyFill="1" applyBorder="1" applyAlignment="1" applyProtection="1">
      <alignment horizontal="center" vertical="center"/>
    </xf>
    <xf numFmtId="38" fontId="20" fillId="11" borderId="68" xfId="1" applyFont="1" applyFill="1" applyBorder="1" applyAlignment="1" applyProtection="1">
      <alignment horizontal="right" vertical="center"/>
    </xf>
    <xf numFmtId="38" fontId="20" fillId="11" borderId="64" xfId="1" applyFont="1" applyFill="1" applyBorder="1" applyAlignment="1" applyProtection="1">
      <alignment horizontal="right" vertical="center"/>
    </xf>
    <xf numFmtId="38" fontId="20" fillId="11" borderId="69" xfId="1" applyFont="1" applyFill="1" applyBorder="1" applyAlignment="1" applyProtection="1">
      <alignment horizontal="right" vertical="center"/>
    </xf>
    <xf numFmtId="38" fontId="9" fillId="4" borderId="70" xfId="1" applyFont="1" applyFill="1" applyBorder="1" applyAlignment="1" applyProtection="1">
      <alignment horizontal="right" vertical="center"/>
    </xf>
    <xf numFmtId="38" fontId="9" fillId="4" borderId="67" xfId="1" applyFont="1" applyFill="1" applyBorder="1" applyAlignment="1" applyProtection="1">
      <alignment horizontal="right" vertical="center"/>
    </xf>
    <xf numFmtId="38" fontId="9" fillId="11" borderId="68" xfId="1" applyFont="1" applyFill="1" applyBorder="1" applyAlignment="1" applyProtection="1">
      <alignment horizontal="right" vertical="center"/>
    </xf>
    <xf numFmtId="38" fontId="9" fillId="11" borderId="64" xfId="1" applyFont="1" applyFill="1" applyBorder="1" applyAlignment="1" applyProtection="1">
      <alignment horizontal="right" vertical="center"/>
    </xf>
    <xf numFmtId="38" fontId="27" fillId="9" borderId="74" xfId="1" applyFont="1" applyFill="1" applyBorder="1" applyAlignment="1" applyProtection="1">
      <alignment horizontal="center" vertical="center" shrinkToFit="1"/>
    </xf>
    <xf numFmtId="38" fontId="27" fillId="9" borderId="81" xfId="1" applyFont="1" applyFill="1" applyBorder="1" applyAlignment="1" applyProtection="1">
      <alignment horizontal="center" vertical="center" shrinkToFit="1"/>
    </xf>
    <xf numFmtId="178" fontId="63" fillId="9" borderId="74" xfId="1" applyNumberFormat="1" applyFont="1" applyFill="1" applyBorder="1" applyAlignment="1" applyProtection="1">
      <alignment horizontal="right" vertical="center"/>
    </xf>
    <xf numFmtId="178" fontId="63" fillId="9" borderId="75" xfId="1" applyNumberFormat="1" applyFont="1" applyFill="1" applyBorder="1" applyAlignment="1" applyProtection="1">
      <alignment horizontal="right" vertical="center"/>
    </xf>
    <xf numFmtId="176" fontId="9" fillId="4" borderId="81" xfId="1" applyNumberFormat="1" applyFont="1" applyFill="1" applyBorder="1" applyAlignment="1" applyProtection="1">
      <alignment horizontal="center" vertical="center"/>
    </xf>
    <xf numFmtId="38" fontId="9" fillId="4" borderId="79" xfId="1" applyFont="1" applyFill="1" applyBorder="1" applyAlignment="1" applyProtection="1">
      <alignment horizontal="right" vertical="center" shrinkToFit="1"/>
    </xf>
    <xf numFmtId="38" fontId="9" fillId="4" borderId="78" xfId="1" applyFont="1" applyFill="1" applyBorder="1" applyAlignment="1" applyProtection="1">
      <alignment horizontal="right" vertical="center" shrinkToFit="1"/>
    </xf>
    <xf numFmtId="38" fontId="9" fillId="4" borderId="79" xfId="1" applyFont="1" applyFill="1" applyBorder="1" applyAlignment="1" applyProtection="1">
      <alignment horizontal="center" vertical="center"/>
    </xf>
    <xf numFmtId="38" fontId="9" fillId="4" borderId="80" xfId="1" applyFont="1" applyFill="1" applyBorder="1" applyAlignment="1" applyProtection="1">
      <alignment horizontal="center" vertical="center"/>
    </xf>
    <xf numFmtId="38" fontId="9" fillId="4" borderId="82" xfId="1" applyFont="1" applyFill="1" applyBorder="1" applyAlignment="1" applyProtection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38" fontId="20" fillId="4" borderId="68" xfId="1" applyFont="1" applyFill="1" applyBorder="1" applyAlignment="1" applyProtection="1">
      <alignment horizontal="right" vertical="center"/>
    </xf>
    <xf numFmtId="38" fontId="20" fillId="4" borderId="64" xfId="1" applyFont="1" applyFill="1" applyBorder="1" applyAlignment="1" applyProtection="1">
      <alignment horizontal="right" vertical="center"/>
    </xf>
    <xf numFmtId="38" fontId="20" fillId="4" borderId="69" xfId="1" applyFont="1" applyFill="1" applyBorder="1" applyAlignment="1" applyProtection="1">
      <alignment horizontal="right" vertical="center"/>
    </xf>
    <xf numFmtId="38" fontId="9" fillId="4" borderId="68" xfId="1" applyFont="1" applyFill="1" applyBorder="1" applyAlignment="1" applyProtection="1">
      <alignment horizontal="right" vertical="center"/>
    </xf>
    <xf numFmtId="38" fontId="9" fillId="4" borderId="64" xfId="1" applyFont="1" applyFill="1" applyBorder="1" applyAlignment="1" applyProtection="1">
      <alignment horizontal="right" vertical="center"/>
    </xf>
    <xf numFmtId="38" fontId="9" fillId="4" borderId="65" xfId="1" applyFont="1" applyFill="1" applyBorder="1" applyAlignment="1" applyProtection="1">
      <alignment horizontal="right" vertical="center"/>
    </xf>
    <xf numFmtId="38" fontId="9" fillId="4" borderId="37" xfId="1" applyFont="1" applyFill="1" applyBorder="1" applyAlignment="1" applyProtection="1">
      <alignment horizontal="right" vertical="center"/>
    </xf>
    <xf numFmtId="38" fontId="9" fillId="4" borderId="38" xfId="1" applyFont="1" applyFill="1" applyBorder="1" applyAlignment="1" applyProtection="1">
      <alignment horizontal="right" vertical="center"/>
    </xf>
    <xf numFmtId="38" fontId="9" fillId="4" borderId="39" xfId="1" applyFont="1" applyFill="1" applyBorder="1" applyAlignment="1" applyProtection="1">
      <alignment horizontal="right" vertical="center"/>
    </xf>
    <xf numFmtId="38" fontId="9" fillId="4" borderId="54" xfId="1" applyFont="1" applyFill="1" applyBorder="1" applyAlignment="1" applyProtection="1">
      <alignment horizontal="right" vertical="center"/>
    </xf>
    <xf numFmtId="38" fontId="9" fillId="3" borderId="35" xfId="1" applyFont="1" applyFill="1" applyBorder="1" applyAlignment="1" applyProtection="1">
      <alignment horizontal="right" vertical="center"/>
    </xf>
    <xf numFmtId="38" fontId="9" fillId="3" borderId="4" xfId="1" applyFont="1" applyFill="1" applyBorder="1" applyAlignment="1" applyProtection="1">
      <alignment horizontal="right" vertical="center"/>
    </xf>
    <xf numFmtId="38" fontId="9" fillId="3" borderId="55" xfId="1" applyFont="1" applyFill="1" applyBorder="1" applyAlignment="1" applyProtection="1">
      <alignment horizontal="right" vertical="center"/>
    </xf>
    <xf numFmtId="38" fontId="9" fillId="3" borderId="56" xfId="1" applyFont="1" applyFill="1" applyBorder="1" applyAlignment="1" applyProtection="1">
      <alignment horizontal="right" vertical="center"/>
    </xf>
    <xf numFmtId="38" fontId="20" fillId="3" borderId="2" xfId="1" applyFont="1" applyFill="1" applyBorder="1" applyAlignment="1" applyProtection="1">
      <alignment horizontal="right" vertical="center"/>
    </xf>
    <xf numFmtId="38" fontId="20" fillId="3" borderId="3" xfId="1" applyFont="1" applyFill="1" applyBorder="1" applyAlignment="1" applyProtection="1">
      <alignment horizontal="right" vertical="center"/>
    </xf>
    <xf numFmtId="38" fontId="20" fillId="3" borderId="4" xfId="1" applyFont="1" applyFill="1" applyBorder="1" applyAlignment="1" applyProtection="1">
      <alignment horizontal="right" vertical="center"/>
    </xf>
    <xf numFmtId="38" fontId="20" fillId="3" borderId="57" xfId="1" applyFont="1" applyFill="1" applyBorder="1" applyAlignment="1" applyProtection="1">
      <alignment horizontal="right" vertical="center"/>
    </xf>
    <xf numFmtId="38" fontId="20" fillId="3" borderId="58" xfId="1" applyFont="1" applyFill="1" applyBorder="1" applyAlignment="1" applyProtection="1">
      <alignment horizontal="right" vertical="center"/>
    </xf>
    <xf numFmtId="38" fontId="20" fillId="3" borderId="56" xfId="1" applyFont="1" applyFill="1" applyBorder="1" applyAlignment="1" applyProtection="1">
      <alignment horizontal="right" vertical="center"/>
    </xf>
    <xf numFmtId="38" fontId="9" fillId="3" borderId="2" xfId="1" applyFont="1" applyFill="1" applyBorder="1" applyAlignment="1" applyProtection="1">
      <alignment horizontal="right" vertical="center"/>
    </xf>
    <xf numFmtId="38" fontId="9" fillId="3" borderId="57" xfId="1" applyFont="1" applyFill="1" applyBorder="1" applyAlignment="1" applyProtection="1">
      <alignment horizontal="right" vertical="center"/>
    </xf>
    <xf numFmtId="38" fontId="9" fillId="3" borderId="9" xfId="1" applyFont="1" applyFill="1" applyBorder="1" applyAlignment="1" applyProtection="1">
      <alignment horizontal="right" vertical="center"/>
    </xf>
    <xf numFmtId="38" fontId="9" fillId="3" borderId="10" xfId="1" applyFont="1" applyFill="1" applyBorder="1" applyAlignment="1" applyProtection="1">
      <alignment horizontal="right" vertical="center"/>
    </xf>
    <xf numFmtId="38" fontId="20" fillId="3" borderId="9" xfId="1" applyFont="1" applyFill="1" applyBorder="1" applyAlignment="1" applyProtection="1">
      <alignment horizontal="right" vertical="center"/>
    </xf>
    <xf numFmtId="38" fontId="20" fillId="3" borderId="0" xfId="1" applyFont="1" applyFill="1" applyBorder="1" applyAlignment="1" applyProtection="1">
      <alignment horizontal="right" vertical="center"/>
    </xf>
    <xf numFmtId="38" fontId="20" fillId="3" borderId="10" xfId="1" applyFont="1" applyFill="1" applyBorder="1" applyAlignment="1" applyProtection="1">
      <alignment horizontal="right" vertical="center"/>
    </xf>
    <xf numFmtId="38" fontId="9" fillId="4" borderId="2" xfId="1" applyFont="1" applyFill="1" applyBorder="1" applyAlignment="1" applyProtection="1">
      <alignment horizontal="right" vertical="center"/>
    </xf>
    <xf numFmtId="38" fontId="9" fillId="4" borderId="3" xfId="1" applyFont="1" applyFill="1" applyBorder="1" applyAlignment="1" applyProtection="1">
      <alignment horizontal="right" vertical="center"/>
    </xf>
    <xf numFmtId="38" fontId="9" fillId="4" borderId="33" xfId="1" applyFont="1" applyFill="1" applyBorder="1" applyAlignment="1" applyProtection="1">
      <alignment horizontal="right" vertical="center"/>
    </xf>
    <xf numFmtId="38" fontId="9" fillId="4" borderId="9" xfId="1" applyFont="1" applyFill="1" applyBorder="1" applyAlignment="1" applyProtection="1">
      <alignment horizontal="right" vertical="center"/>
    </xf>
    <xf numFmtId="38" fontId="9" fillId="4" borderId="0" xfId="1" applyFont="1" applyFill="1" applyBorder="1" applyAlignment="1" applyProtection="1">
      <alignment horizontal="right" vertical="center"/>
    </xf>
    <xf numFmtId="38" fontId="9" fillId="4" borderId="36" xfId="1" applyFont="1" applyFill="1" applyBorder="1" applyAlignment="1" applyProtection="1">
      <alignment horizontal="right" vertical="center"/>
    </xf>
    <xf numFmtId="38" fontId="9" fillId="10" borderId="35" xfId="1" applyFont="1" applyFill="1" applyBorder="1" applyAlignment="1" applyProtection="1">
      <alignment horizontal="right" vertical="center"/>
    </xf>
    <xf numFmtId="38" fontId="9" fillId="10" borderId="4" xfId="1" applyFont="1" applyFill="1" applyBorder="1" applyAlignment="1" applyProtection="1">
      <alignment horizontal="right" vertical="center"/>
    </xf>
    <xf numFmtId="38" fontId="9" fillId="10" borderId="50" xfId="1" applyFont="1" applyFill="1" applyBorder="1" applyAlignment="1" applyProtection="1">
      <alignment horizontal="right" vertical="center"/>
    </xf>
    <xf numFmtId="38" fontId="9" fillId="10" borderId="10" xfId="1" applyFont="1" applyFill="1" applyBorder="1" applyAlignment="1" applyProtection="1">
      <alignment horizontal="right" vertical="center"/>
    </xf>
    <xf numFmtId="38" fontId="20" fillId="10" borderId="2" xfId="1" applyFont="1" applyFill="1" applyBorder="1" applyAlignment="1" applyProtection="1">
      <alignment horizontal="right" vertical="center"/>
    </xf>
    <xf numFmtId="38" fontId="20" fillId="10" borderId="3" xfId="1" applyFont="1" applyFill="1" applyBorder="1" applyAlignment="1" applyProtection="1">
      <alignment horizontal="right" vertical="center"/>
    </xf>
    <xf numFmtId="38" fontId="20" fillId="10" borderId="4" xfId="1" applyFont="1" applyFill="1" applyBorder="1" applyAlignment="1" applyProtection="1">
      <alignment horizontal="right" vertical="center"/>
    </xf>
    <xf numFmtId="38" fontId="20" fillId="10" borderId="11" xfId="1" applyFont="1" applyFill="1" applyBorder="1" applyAlignment="1" applyProtection="1">
      <alignment horizontal="right" vertical="center"/>
    </xf>
    <xf numFmtId="38" fontId="20" fillId="10" borderId="1" xfId="1" applyFont="1" applyFill="1" applyBorder="1" applyAlignment="1" applyProtection="1">
      <alignment horizontal="right" vertical="center"/>
    </xf>
    <xf numFmtId="38" fontId="20" fillId="10" borderId="12" xfId="1" applyFont="1" applyFill="1" applyBorder="1" applyAlignment="1" applyProtection="1">
      <alignment horizontal="right" vertical="center"/>
    </xf>
    <xf numFmtId="38" fontId="9" fillId="10" borderId="2" xfId="1" applyFont="1" applyFill="1" applyBorder="1" applyAlignment="1" applyProtection="1">
      <alignment horizontal="right" vertical="center"/>
    </xf>
    <xf numFmtId="38" fontId="9" fillId="10" borderId="9" xfId="1" applyFont="1" applyFill="1" applyBorder="1" applyAlignment="1" applyProtection="1">
      <alignment horizontal="right" vertical="center"/>
    </xf>
    <xf numFmtId="38" fontId="9" fillId="4" borderId="60" xfId="1" applyFont="1" applyFill="1" applyBorder="1" applyAlignment="1" applyProtection="1">
      <alignment horizontal="right" vertical="center"/>
    </xf>
    <xf numFmtId="38" fontId="9" fillId="4" borderId="61" xfId="1" applyFont="1" applyFill="1" applyBorder="1" applyAlignment="1" applyProtection="1">
      <alignment horizontal="right" vertical="center"/>
    </xf>
    <xf numFmtId="38" fontId="9" fillId="4" borderId="62" xfId="1" applyFont="1" applyFill="1" applyBorder="1" applyAlignment="1" applyProtection="1">
      <alignment horizontal="right" vertical="center"/>
    </xf>
    <xf numFmtId="38" fontId="9" fillId="4" borderId="57" xfId="1" applyFont="1" applyFill="1" applyBorder="1" applyAlignment="1" applyProtection="1">
      <alignment horizontal="right" vertical="center"/>
    </xf>
    <xf numFmtId="38" fontId="9" fillId="4" borderId="58" xfId="1" applyFont="1" applyFill="1" applyBorder="1" applyAlignment="1" applyProtection="1">
      <alignment horizontal="right" vertical="center"/>
    </xf>
    <xf numFmtId="38" fontId="9" fillId="4" borderId="59" xfId="1" applyFont="1" applyFill="1" applyBorder="1" applyAlignment="1" applyProtection="1">
      <alignment horizontal="right" vertical="center"/>
    </xf>
    <xf numFmtId="38" fontId="9" fillId="10" borderId="55" xfId="1" applyFont="1" applyFill="1" applyBorder="1" applyAlignment="1" applyProtection="1">
      <alignment horizontal="right" vertical="center"/>
    </xf>
    <xf numFmtId="38" fontId="9" fillId="10" borderId="56" xfId="1" applyFont="1" applyFill="1" applyBorder="1" applyAlignment="1" applyProtection="1">
      <alignment horizontal="right" vertical="center"/>
    </xf>
    <xf numFmtId="38" fontId="9" fillId="4" borderId="70" xfId="1" applyFont="1" applyFill="1" applyBorder="1" applyAlignment="1" applyProtection="1">
      <alignment horizontal="center" vertical="center" wrapText="1"/>
    </xf>
    <xf numFmtId="38" fontId="9" fillId="4" borderId="67" xfId="1" applyFont="1" applyFill="1" applyBorder="1" applyAlignment="1" applyProtection="1">
      <alignment horizontal="center" vertical="center" wrapText="1"/>
    </xf>
    <xf numFmtId="38" fontId="9" fillId="10" borderId="57" xfId="1" applyFont="1" applyFill="1" applyBorder="1" applyAlignment="1" applyProtection="1">
      <alignment horizontal="right" vertical="center"/>
    </xf>
    <xf numFmtId="38" fontId="20" fillId="10" borderId="57" xfId="1" applyFont="1" applyFill="1" applyBorder="1" applyAlignment="1" applyProtection="1">
      <alignment horizontal="right" vertical="center"/>
    </xf>
    <xf numFmtId="38" fontId="20" fillId="10" borderId="58" xfId="1" applyFont="1" applyFill="1" applyBorder="1" applyAlignment="1" applyProtection="1">
      <alignment horizontal="right" vertical="center"/>
    </xf>
    <xf numFmtId="38" fontId="20" fillId="10" borderId="56" xfId="1" applyFont="1" applyFill="1" applyBorder="1" applyAlignment="1" applyProtection="1">
      <alignment horizontal="right" vertical="center"/>
    </xf>
    <xf numFmtId="38" fontId="9" fillId="4" borderId="46" xfId="1" applyFont="1" applyFill="1" applyBorder="1" applyAlignment="1" applyProtection="1">
      <alignment horizontal="right" vertical="center"/>
    </xf>
    <xf numFmtId="38" fontId="7" fillId="4" borderId="51" xfId="1" applyFont="1" applyFill="1" applyBorder="1" applyAlignment="1" applyProtection="1">
      <alignment horizontal="right" vertical="center"/>
    </xf>
    <xf numFmtId="38" fontId="9" fillId="4" borderId="11" xfId="1" applyFont="1" applyFill="1" applyBorder="1" applyAlignment="1" applyProtection="1">
      <alignment horizontal="right" vertical="center"/>
    </xf>
    <xf numFmtId="38" fontId="9" fillId="4" borderId="1" xfId="1" applyFont="1" applyFill="1" applyBorder="1" applyAlignment="1" applyProtection="1">
      <alignment horizontal="right" vertical="center"/>
    </xf>
    <xf numFmtId="38" fontId="9" fillId="4" borderId="42" xfId="1" applyFont="1" applyFill="1" applyBorder="1" applyAlignment="1" applyProtection="1">
      <alignment horizontal="right" vertical="center"/>
    </xf>
    <xf numFmtId="38" fontId="9" fillId="4" borderId="43" xfId="1" applyFont="1" applyFill="1" applyBorder="1" applyAlignment="1" applyProtection="1">
      <alignment horizontal="right" vertical="center"/>
    </xf>
    <xf numFmtId="38" fontId="9" fillId="4" borderId="44" xfId="1" applyFont="1" applyFill="1" applyBorder="1" applyAlignment="1" applyProtection="1">
      <alignment horizontal="right" vertical="center"/>
    </xf>
    <xf numFmtId="38" fontId="9" fillId="10" borderId="11" xfId="1" applyFont="1" applyFill="1" applyBorder="1" applyAlignment="1" applyProtection="1">
      <alignment horizontal="right" vertical="center"/>
    </xf>
    <xf numFmtId="38" fontId="9" fillId="10" borderId="12" xfId="1" applyFont="1" applyFill="1" applyBorder="1" applyAlignment="1" applyProtection="1">
      <alignment horizontal="right" vertical="center"/>
    </xf>
    <xf numFmtId="38" fontId="20" fillId="10" borderId="9" xfId="1" applyFont="1" applyFill="1" applyBorder="1" applyAlignment="1" applyProtection="1">
      <alignment horizontal="right" vertical="center"/>
    </xf>
    <xf numFmtId="38" fontId="20" fillId="10" borderId="0" xfId="1" applyFont="1" applyFill="1" applyBorder="1" applyAlignment="1" applyProtection="1">
      <alignment horizontal="right" vertical="center"/>
    </xf>
    <xf numFmtId="38" fontId="20" fillId="10" borderId="10" xfId="1" applyFont="1" applyFill="1" applyBorder="1" applyAlignment="1" applyProtection="1">
      <alignment horizontal="right" vertical="center"/>
    </xf>
    <xf numFmtId="0" fontId="11" fillId="3" borderId="48" xfId="0" applyFont="1" applyFill="1" applyBorder="1" applyAlignment="1" applyProtection="1">
      <alignment horizontal="center" vertical="center"/>
      <protection locked="0"/>
    </xf>
    <xf numFmtId="0" fontId="11" fillId="3" borderId="116" xfId="0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117" xfId="0" applyFont="1" applyFill="1" applyBorder="1" applyAlignment="1" applyProtection="1">
      <alignment horizontal="center" vertical="center"/>
      <protection locked="0"/>
    </xf>
    <xf numFmtId="0" fontId="11" fillId="3" borderId="118" xfId="0" applyFont="1" applyFill="1" applyBorder="1" applyAlignment="1" applyProtection="1">
      <alignment horizontal="center" vertical="center"/>
      <protection locked="0"/>
    </xf>
    <xf numFmtId="0" fontId="11" fillId="3" borderId="119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117" xfId="0" applyFont="1" applyFill="1" applyBorder="1" applyAlignment="1" applyProtection="1">
      <alignment horizontal="center" vertical="center"/>
      <protection locked="0"/>
    </xf>
    <xf numFmtId="0" fontId="11" fillId="2" borderId="120" xfId="0" applyFont="1" applyFill="1" applyBorder="1" applyAlignment="1" applyProtection="1">
      <alignment horizontal="center" vertical="center"/>
      <protection locked="0"/>
    </xf>
    <xf numFmtId="38" fontId="9" fillId="3" borderId="50" xfId="1" applyFont="1" applyFill="1" applyBorder="1" applyAlignment="1" applyProtection="1">
      <alignment horizontal="right" vertical="center"/>
    </xf>
    <xf numFmtId="38" fontId="20" fillId="3" borderId="11" xfId="1" applyFont="1" applyFill="1" applyBorder="1" applyAlignment="1" applyProtection="1">
      <alignment horizontal="right" vertical="center"/>
    </xf>
    <xf numFmtId="38" fontId="20" fillId="3" borderId="1" xfId="1" applyFont="1" applyFill="1" applyBorder="1" applyAlignment="1" applyProtection="1">
      <alignment horizontal="right" vertical="center"/>
    </xf>
    <xf numFmtId="38" fontId="20" fillId="3" borderId="12" xfId="1" applyFont="1" applyFill="1" applyBorder="1" applyAlignment="1" applyProtection="1">
      <alignment horizontal="right" vertical="center"/>
    </xf>
    <xf numFmtId="38" fontId="9" fillId="4" borderId="41" xfId="1" applyFont="1" applyFill="1" applyBorder="1" applyAlignment="1" applyProtection="1">
      <alignment horizontal="right" vertical="center"/>
    </xf>
    <xf numFmtId="38" fontId="9" fillId="10" borderId="40" xfId="1" applyFont="1" applyFill="1" applyBorder="1" applyAlignment="1" applyProtection="1">
      <alignment horizontal="right" vertical="center"/>
    </xf>
    <xf numFmtId="38" fontId="9" fillId="3" borderId="40" xfId="1" applyFont="1" applyFill="1" applyBorder="1" applyAlignment="1" applyProtection="1">
      <alignment horizontal="right" vertical="center"/>
    </xf>
    <xf numFmtId="38" fontId="9" fillId="3" borderId="12" xfId="1" applyFont="1" applyFill="1" applyBorder="1" applyAlignment="1" applyProtection="1">
      <alignment horizontal="right" vertical="center"/>
    </xf>
    <xf numFmtId="38" fontId="9" fillId="3" borderId="11" xfId="1" applyFont="1" applyFill="1" applyBorder="1" applyAlignment="1" applyProtection="1">
      <alignment horizontal="right" vertical="center"/>
    </xf>
    <xf numFmtId="38" fontId="9" fillId="4" borderId="4" xfId="1" applyFont="1" applyFill="1" applyBorder="1" applyAlignment="1" applyProtection="1">
      <alignment horizontal="right" vertical="center"/>
    </xf>
    <xf numFmtId="38" fontId="9" fillId="4" borderId="10" xfId="1" applyFont="1" applyFill="1" applyBorder="1" applyAlignment="1" applyProtection="1">
      <alignment horizontal="right" vertical="center"/>
    </xf>
    <xf numFmtId="38" fontId="20" fillId="3" borderId="0" xfId="1" applyFont="1" applyFill="1" applyAlignment="1" applyProtection="1">
      <alignment horizontal="right" vertical="center"/>
    </xf>
    <xf numFmtId="38" fontId="9" fillId="4" borderId="0" xfId="1" applyFont="1" applyFill="1" applyAlignment="1" applyProtection="1">
      <alignment horizontal="right" vertical="center"/>
    </xf>
    <xf numFmtId="38" fontId="9" fillId="4" borderId="12" xfId="1" applyFont="1" applyFill="1" applyBorder="1" applyAlignment="1" applyProtection="1">
      <alignment horizontal="right" vertical="center"/>
    </xf>
    <xf numFmtId="38" fontId="9" fillId="4" borderId="47" xfId="1" applyFont="1" applyFill="1" applyBorder="1" applyAlignment="1" applyProtection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48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5" xfId="0" quotePrefix="1" applyFont="1" applyBorder="1" applyAlignment="1">
      <alignment horizontal="right" vertical="center"/>
    </xf>
    <xf numFmtId="0" fontId="11" fillId="0" borderId="6" xfId="0" quotePrefix="1" applyFont="1" applyBorder="1" applyAlignment="1">
      <alignment horizontal="right" vertical="center"/>
    </xf>
    <xf numFmtId="0" fontId="11" fillId="0" borderId="45" xfId="0" quotePrefix="1" applyFont="1" applyBorder="1" applyAlignment="1">
      <alignment horizontal="right" vertical="center"/>
    </xf>
    <xf numFmtId="0" fontId="11" fillId="0" borderId="8" xfId="0" quotePrefix="1" applyFont="1" applyBorder="1" applyAlignment="1">
      <alignment horizontal="right" vertical="center"/>
    </xf>
    <xf numFmtId="38" fontId="20" fillId="10" borderId="5" xfId="1" applyFont="1" applyFill="1" applyBorder="1" applyAlignment="1" applyProtection="1">
      <alignment horizontal="right" vertical="center"/>
    </xf>
    <xf numFmtId="0" fontId="11" fillId="0" borderId="35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33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55" fontId="11" fillId="0" borderId="45" xfId="0" applyNumberFormat="1" applyFont="1" applyBorder="1" applyAlignment="1">
      <alignment horizontal="right" vertical="center"/>
    </xf>
    <xf numFmtId="55" fontId="11" fillId="0" borderId="8" xfId="0" applyNumberFormat="1" applyFont="1" applyBorder="1" applyAlignment="1">
      <alignment horizontal="right" vertical="center"/>
    </xf>
    <xf numFmtId="55" fontId="11" fillId="0" borderId="5" xfId="0" quotePrefix="1" applyNumberFormat="1" applyFont="1" applyBorder="1" applyAlignment="1">
      <alignment horizontal="right" vertical="center"/>
    </xf>
    <xf numFmtId="55" fontId="11" fillId="0" borderId="6" xfId="0" quotePrefix="1" applyNumberFormat="1" applyFont="1" applyBorder="1" applyAlignment="1">
      <alignment horizontal="right" vertical="center"/>
    </xf>
    <xf numFmtId="55" fontId="11" fillId="0" borderId="45" xfId="0" quotePrefix="1" applyNumberFormat="1" applyFont="1" applyBorder="1" applyAlignment="1">
      <alignment horizontal="right" vertical="center"/>
    </xf>
    <xf numFmtId="55" fontId="11" fillId="0" borderId="8" xfId="0" quotePrefix="1" applyNumberFormat="1" applyFont="1" applyBorder="1" applyAlignment="1">
      <alignment horizontal="right" vertical="center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4" fontId="0" fillId="3" borderId="6" xfId="0" applyNumberForma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wrapText="1"/>
    </xf>
    <xf numFmtId="0" fontId="46" fillId="0" borderId="4" xfId="0" applyFont="1" applyBorder="1" applyAlignment="1">
      <alignment wrapText="1"/>
    </xf>
    <xf numFmtId="0" fontId="46" fillId="0" borderId="1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6" fillId="0" borderId="12" xfId="0" applyFont="1" applyBorder="1" applyAlignment="1">
      <alignment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left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14" fillId="2" borderId="10" xfId="0" applyFont="1" applyFill="1" applyBorder="1" applyAlignment="1" applyProtection="1">
      <alignment horizontal="left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40" xfId="0" applyBorder="1"/>
    <xf numFmtId="0" fontId="0" fillId="0" borderId="1" xfId="0" applyBorder="1"/>
    <xf numFmtId="0" fontId="0" fillId="0" borderId="12" xfId="0" applyBorder="1"/>
    <xf numFmtId="0" fontId="7" fillId="0" borderId="2" xfId="0" applyFont="1" applyBorder="1" applyAlignment="1">
      <alignment horizontal="left" vertical="center" wrapText="1"/>
    </xf>
    <xf numFmtId="0" fontId="0" fillId="0" borderId="11" xfId="0" applyBorder="1"/>
    <xf numFmtId="0" fontId="45" fillId="8" borderId="84" xfId="3" applyFont="1" applyFill="1" applyBorder="1">
      <alignment vertical="center"/>
    </xf>
    <xf numFmtId="0" fontId="44" fillId="0" borderId="104" xfId="3" applyFont="1" applyBorder="1" applyAlignment="1">
      <alignment horizontal="distributed"/>
    </xf>
    <xf numFmtId="0" fontId="44" fillId="0" borderId="84" xfId="3" applyFont="1" applyBorder="1" applyAlignment="1">
      <alignment horizontal="distributed"/>
    </xf>
    <xf numFmtId="0" fontId="0" fillId="2" borderId="114" xfId="3" applyFont="1" applyFill="1" applyBorder="1" applyProtection="1">
      <alignment vertical="center"/>
      <protection locked="0"/>
    </xf>
    <xf numFmtId="0" fontId="51" fillId="0" borderId="0" xfId="3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76" fillId="7" borderId="0" xfId="3" applyFont="1" applyFill="1" applyAlignment="1">
      <alignment horizontal="center" vertical="center"/>
    </xf>
    <xf numFmtId="0" fontId="40" fillId="0" borderId="0" xfId="3" applyFont="1" applyProtection="1">
      <alignment vertical="center"/>
      <protection locked="0"/>
    </xf>
    <xf numFmtId="0" fontId="42" fillId="0" borderId="0" xfId="3" applyFont="1">
      <alignment vertical="center"/>
    </xf>
    <xf numFmtId="0" fontId="74" fillId="0" borderId="0" xfId="3" applyFont="1" applyAlignment="1">
      <alignment horizontal="center" vertical="center"/>
    </xf>
    <xf numFmtId="0" fontId="75" fillId="0" borderId="0" xfId="3" applyFont="1">
      <alignment vertical="center"/>
    </xf>
    <xf numFmtId="0" fontId="79" fillId="2" borderId="0" xfId="3" applyFont="1" applyFill="1" applyAlignment="1" applyProtection="1">
      <alignment horizontal="left" vertical="distributed" wrapText="1" shrinkToFit="1"/>
      <protection locked="0"/>
    </xf>
    <xf numFmtId="0" fontId="79" fillId="2" borderId="0" xfId="0" applyFont="1" applyFill="1" applyAlignment="1" applyProtection="1">
      <alignment horizontal="left" vertical="distributed" wrapText="1" shrinkToFit="1"/>
      <protection locked="0"/>
    </xf>
    <xf numFmtId="0" fontId="79" fillId="2" borderId="1" xfId="0" applyFont="1" applyFill="1" applyBorder="1" applyAlignment="1" applyProtection="1">
      <alignment horizontal="left" vertical="distributed" wrapText="1" shrinkToFit="1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38" fontId="20" fillId="2" borderId="2" xfId="1" applyFont="1" applyFill="1" applyBorder="1" applyAlignment="1" applyProtection="1">
      <alignment horizontal="right" vertical="center"/>
      <protection locked="0"/>
    </xf>
    <xf numFmtId="38" fontId="20" fillId="2" borderId="3" xfId="1" applyFont="1" applyFill="1" applyBorder="1" applyAlignment="1" applyProtection="1">
      <alignment horizontal="right" vertical="center"/>
      <protection locked="0"/>
    </xf>
    <xf numFmtId="38" fontId="20" fillId="2" borderId="4" xfId="1" applyFont="1" applyFill="1" applyBorder="1" applyAlignment="1" applyProtection="1">
      <alignment horizontal="right" vertical="center"/>
      <protection locked="0"/>
    </xf>
    <xf numFmtId="38" fontId="20" fillId="2" borderId="11" xfId="1" applyFont="1" applyFill="1" applyBorder="1" applyAlignment="1" applyProtection="1">
      <alignment horizontal="right" vertical="center"/>
      <protection locked="0"/>
    </xf>
    <xf numFmtId="38" fontId="20" fillId="2" borderId="1" xfId="1" applyFont="1" applyFill="1" applyBorder="1" applyAlignment="1" applyProtection="1">
      <alignment horizontal="right" vertical="center"/>
      <protection locked="0"/>
    </xf>
    <xf numFmtId="38" fontId="20" fillId="2" borderId="12" xfId="1" applyFont="1" applyFill="1" applyBorder="1" applyAlignment="1" applyProtection="1">
      <alignment horizontal="right" vertical="center"/>
      <protection locked="0"/>
    </xf>
    <xf numFmtId="38" fontId="9" fillId="2" borderId="2" xfId="1" applyFont="1" applyFill="1" applyBorder="1" applyAlignment="1" applyProtection="1">
      <alignment horizontal="right" vertical="center"/>
      <protection locked="0"/>
    </xf>
    <xf numFmtId="38" fontId="9" fillId="2" borderId="4" xfId="1" applyFont="1" applyFill="1" applyBorder="1" applyAlignment="1" applyProtection="1">
      <alignment horizontal="right" vertical="center"/>
      <protection locked="0"/>
    </xf>
    <xf numFmtId="38" fontId="9" fillId="2" borderId="11" xfId="1" applyFont="1" applyFill="1" applyBorder="1" applyAlignment="1" applyProtection="1">
      <alignment horizontal="right" vertical="center"/>
      <protection locked="0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38" fontId="9" fillId="2" borderId="35" xfId="1" applyFont="1" applyFill="1" applyBorder="1" applyAlignment="1" applyProtection="1">
      <alignment horizontal="right" vertical="center"/>
      <protection locked="0"/>
    </xf>
    <xf numFmtId="38" fontId="9" fillId="2" borderId="40" xfId="1" applyFont="1" applyFill="1" applyBorder="1" applyAlignment="1" applyProtection="1">
      <alignment horizontal="right" vertical="center"/>
      <protection locked="0"/>
    </xf>
    <xf numFmtId="38" fontId="9" fillId="2" borderId="9" xfId="1" applyFont="1" applyFill="1" applyBorder="1" applyAlignment="1" applyProtection="1">
      <alignment horizontal="right" vertical="center"/>
      <protection locked="0"/>
    </xf>
    <xf numFmtId="38" fontId="9" fillId="2" borderId="10" xfId="1" applyFont="1" applyFill="1" applyBorder="1" applyAlignment="1" applyProtection="1">
      <alignment horizontal="right" vertical="center"/>
      <protection locked="0"/>
    </xf>
    <xf numFmtId="38" fontId="20" fillId="2" borderId="9" xfId="1" applyFont="1" applyFill="1" applyBorder="1" applyAlignment="1" applyProtection="1">
      <alignment horizontal="right" vertical="center"/>
      <protection locked="0"/>
    </xf>
    <xf numFmtId="38" fontId="20" fillId="2" borderId="0" xfId="1" applyFont="1" applyFill="1" applyBorder="1" applyAlignment="1" applyProtection="1">
      <alignment horizontal="right" vertical="center"/>
      <protection locked="0"/>
    </xf>
    <xf numFmtId="38" fontId="20" fillId="2" borderId="10" xfId="1" applyFont="1" applyFill="1" applyBorder="1" applyAlignment="1" applyProtection="1">
      <alignment horizontal="right" vertical="center"/>
      <protection locked="0"/>
    </xf>
    <xf numFmtId="38" fontId="20" fillId="2" borderId="5" xfId="1" applyFont="1" applyFill="1" applyBorder="1" applyAlignment="1" applyProtection="1">
      <alignment horizontal="right" vertical="center"/>
      <protection locked="0"/>
    </xf>
    <xf numFmtId="38" fontId="9" fillId="2" borderId="5" xfId="1" applyFont="1" applyFill="1" applyBorder="1" applyAlignment="1" applyProtection="1">
      <alignment horizontal="right" vertical="center"/>
      <protection locked="0"/>
    </xf>
    <xf numFmtId="38" fontId="9" fillId="2" borderId="57" xfId="1" applyFont="1" applyFill="1" applyBorder="1" applyAlignment="1" applyProtection="1">
      <alignment horizontal="right" vertical="center"/>
      <protection locked="0"/>
    </xf>
    <xf numFmtId="38" fontId="9" fillId="2" borderId="56" xfId="1" applyFont="1" applyFill="1" applyBorder="1" applyAlignment="1" applyProtection="1">
      <alignment horizontal="right" vertical="center"/>
      <protection locked="0"/>
    </xf>
    <xf numFmtId="38" fontId="20" fillId="2" borderId="57" xfId="1" applyFont="1" applyFill="1" applyBorder="1" applyAlignment="1" applyProtection="1">
      <alignment horizontal="right" vertical="center"/>
      <protection locked="0"/>
    </xf>
    <xf numFmtId="38" fontId="20" fillId="2" borderId="58" xfId="1" applyFont="1" applyFill="1" applyBorder="1" applyAlignment="1" applyProtection="1">
      <alignment horizontal="right" vertical="center"/>
      <protection locked="0"/>
    </xf>
    <xf numFmtId="38" fontId="20" fillId="2" borderId="56" xfId="1" applyFont="1" applyFill="1" applyBorder="1" applyAlignment="1" applyProtection="1">
      <alignment horizontal="right" vertical="center"/>
      <protection locked="0"/>
    </xf>
    <xf numFmtId="38" fontId="9" fillId="2" borderId="50" xfId="1" applyFont="1" applyFill="1" applyBorder="1" applyAlignment="1" applyProtection="1">
      <alignment horizontal="right" vertical="center"/>
      <protection locked="0"/>
    </xf>
    <xf numFmtId="38" fontId="9" fillId="2" borderId="55" xfId="1" applyFont="1" applyFill="1" applyBorder="1" applyAlignment="1" applyProtection="1">
      <alignment horizontal="right" vertical="center"/>
      <protection locked="0"/>
    </xf>
    <xf numFmtId="38" fontId="20" fillId="5" borderId="68" xfId="1" applyFont="1" applyFill="1" applyBorder="1" applyAlignment="1" applyProtection="1">
      <alignment horizontal="right" vertical="center"/>
    </xf>
    <xf numFmtId="38" fontId="20" fillId="5" borderId="64" xfId="1" applyFont="1" applyFill="1" applyBorder="1" applyAlignment="1" applyProtection="1">
      <alignment horizontal="right" vertical="center"/>
    </xf>
    <xf numFmtId="38" fontId="20" fillId="5" borderId="69" xfId="1" applyFont="1" applyFill="1" applyBorder="1" applyAlignment="1" applyProtection="1">
      <alignment horizontal="right" vertical="center"/>
    </xf>
    <xf numFmtId="38" fontId="9" fillId="5" borderId="68" xfId="1" applyFont="1" applyFill="1" applyBorder="1" applyAlignment="1" applyProtection="1">
      <alignment horizontal="right" vertical="center"/>
    </xf>
    <xf numFmtId="38" fontId="9" fillId="5" borderId="64" xfId="1" applyFont="1" applyFill="1" applyBorder="1" applyAlignment="1" applyProtection="1">
      <alignment horizontal="right" vertical="center"/>
    </xf>
    <xf numFmtId="3" fontId="63" fillId="9" borderId="74" xfId="1" applyNumberFormat="1" applyFont="1" applyFill="1" applyBorder="1" applyAlignment="1" applyProtection="1">
      <alignment horizontal="right" vertical="center"/>
    </xf>
    <xf numFmtId="3" fontId="63" fillId="9" borderId="75" xfId="1" applyNumberFormat="1" applyFont="1" applyFill="1" applyBorder="1" applyAlignment="1" applyProtection="1">
      <alignment horizontal="right" vertical="center"/>
    </xf>
    <xf numFmtId="0" fontId="68" fillId="2" borderId="0" xfId="0" applyFont="1" applyFill="1" applyAlignment="1" applyProtection="1">
      <alignment horizontal="center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2" xfId="3" xr:uid="{1FE7F644-BB18-4E03-B824-C8DF2546308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6</xdr:row>
      <xdr:rowOff>0</xdr:rowOff>
    </xdr:from>
    <xdr:to>
      <xdr:col>1</xdr:col>
      <xdr:colOff>234462</xdr:colOff>
      <xdr:row>7</xdr:row>
      <xdr:rowOff>70338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97A68E04-4699-4ABB-888B-57783477B3A8}"/>
            </a:ext>
          </a:extLst>
        </xdr:cNvPr>
        <xdr:cNvSpPr txBox="1">
          <a:spLocks noChangeArrowheads="1"/>
        </xdr:cNvSpPr>
      </xdr:nvSpPr>
      <xdr:spPr bwMode="auto">
        <a:xfrm>
          <a:off x="9526" y="1441938"/>
          <a:ext cx="76419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11723</xdr:colOff>
      <xdr:row>9</xdr:row>
      <xdr:rowOff>9036</xdr:rowOff>
    </xdr:from>
    <xdr:to>
      <xdr:col>4</xdr:col>
      <xdr:colOff>40298</xdr:colOff>
      <xdr:row>10</xdr:row>
      <xdr:rowOff>52997</xdr:rowOff>
    </xdr:to>
    <xdr:sp macro="" textlink="">
      <xdr:nvSpPr>
        <xdr:cNvPr id="3" name="テキスト ボックス 13">
          <a:extLst>
            <a:ext uri="{FF2B5EF4-FFF2-40B4-BE49-F238E27FC236}">
              <a16:creationId xmlns:a16="http://schemas.microsoft.com/office/drawing/2014/main" id="{9EDF30CF-EB8B-4376-8E5C-02BFBD841ABA}"/>
            </a:ext>
          </a:extLst>
        </xdr:cNvPr>
        <xdr:cNvSpPr txBox="1">
          <a:spLocks noChangeArrowheads="1"/>
        </xdr:cNvSpPr>
      </xdr:nvSpPr>
      <xdr:spPr bwMode="auto">
        <a:xfrm>
          <a:off x="11723" y="2166082"/>
          <a:ext cx="1376729" cy="290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61</xdr:col>
      <xdr:colOff>27799</xdr:colOff>
      <xdr:row>46</xdr:row>
      <xdr:rowOff>188802</xdr:rowOff>
    </xdr:from>
    <xdr:to>
      <xdr:col>62</xdr:col>
      <xdr:colOff>171055</xdr:colOff>
      <xdr:row>48</xdr:row>
      <xdr:rowOff>0</xdr:rowOff>
    </xdr:to>
    <xdr:sp macro="" textlink="">
      <xdr:nvSpPr>
        <xdr:cNvPr id="4" name="テキスト ボックス 17">
          <a:extLst>
            <a:ext uri="{FF2B5EF4-FFF2-40B4-BE49-F238E27FC236}">
              <a16:creationId xmlns:a16="http://schemas.microsoft.com/office/drawing/2014/main" id="{7942814F-6456-4D76-B381-FBD714D79457}"/>
            </a:ext>
          </a:extLst>
        </xdr:cNvPr>
        <xdr:cNvSpPr txBox="1"/>
      </xdr:nvSpPr>
      <xdr:spPr>
        <a:xfrm>
          <a:off x="13042759" y="9530922"/>
          <a:ext cx="356616" cy="375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200758</xdr:colOff>
      <xdr:row>46</xdr:row>
      <xdr:rowOff>124559</xdr:rowOff>
    </xdr:from>
    <xdr:to>
      <xdr:col>41</xdr:col>
      <xdr:colOff>162274</xdr:colOff>
      <xdr:row>47</xdr:row>
      <xdr:rowOff>70339</xdr:rowOff>
    </xdr:to>
    <xdr:sp macro="" textlink="">
      <xdr:nvSpPr>
        <xdr:cNvPr id="5" name="テキスト ボックス 17">
          <a:extLst>
            <a:ext uri="{FF2B5EF4-FFF2-40B4-BE49-F238E27FC236}">
              <a16:creationId xmlns:a16="http://schemas.microsoft.com/office/drawing/2014/main" id="{AB31594B-77E0-4034-B918-E45A2753E6F4}"/>
            </a:ext>
          </a:extLst>
        </xdr:cNvPr>
        <xdr:cNvSpPr txBox="1"/>
      </xdr:nvSpPr>
      <xdr:spPr>
        <a:xfrm>
          <a:off x="8216998" y="9466679"/>
          <a:ext cx="601596" cy="3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67</xdr:col>
      <xdr:colOff>76200</xdr:colOff>
      <xdr:row>46</xdr:row>
      <xdr:rowOff>133351</xdr:rowOff>
    </xdr:from>
    <xdr:to>
      <xdr:col>70</xdr:col>
      <xdr:colOff>75815</xdr:colOff>
      <xdr:row>47</xdr:row>
      <xdr:rowOff>0</xdr:rowOff>
    </xdr:to>
    <xdr:sp macro="" textlink="">
      <xdr:nvSpPr>
        <xdr:cNvPr id="6" name="テキスト ボックス 17">
          <a:extLst>
            <a:ext uri="{FF2B5EF4-FFF2-40B4-BE49-F238E27FC236}">
              <a16:creationId xmlns:a16="http://schemas.microsoft.com/office/drawing/2014/main" id="{8B4B827D-E093-4C91-BEAD-C732383672A6}"/>
            </a:ext>
          </a:extLst>
        </xdr:cNvPr>
        <xdr:cNvSpPr txBox="1"/>
      </xdr:nvSpPr>
      <xdr:spPr>
        <a:xfrm>
          <a:off x="14371320" y="9475471"/>
          <a:ext cx="639695" cy="308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</xdr:col>
      <xdr:colOff>18761</xdr:colOff>
      <xdr:row>14</xdr:row>
      <xdr:rowOff>551173</xdr:rowOff>
    </xdr:from>
    <xdr:to>
      <xdr:col>7</xdr:col>
      <xdr:colOff>18762</xdr:colOff>
      <xdr:row>14</xdr:row>
      <xdr:rowOff>756227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F703EDC-5AF7-4782-9A56-8B30FC2C6844}"/>
            </a:ext>
          </a:extLst>
        </xdr:cNvPr>
        <xdr:cNvSpPr txBox="1"/>
      </xdr:nvSpPr>
      <xdr:spPr>
        <a:xfrm>
          <a:off x="1215101" y="375919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12</xdr:col>
      <xdr:colOff>222251</xdr:colOff>
      <xdr:row>14</xdr:row>
      <xdr:rowOff>524050</xdr:rowOff>
    </xdr:from>
    <xdr:to>
      <xdr:col>13</xdr:col>
      <xdr:colOff>191944</xdr:colOff>
      <xdr:row>14</xdr:row>
      <xdr:rowOff>754062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4C2FEB-35CD-4883-AD72-4E2488A87142}"/>
            </a:ext>
          </a:extLst>
        </xdr:cNvPr>
        <xdr:cNvSpPr txBox="1"/>
      </xdr:nvSpPr>
      <xdr:spPr>
        <a:xfrm>
          <a:off x="2691131" y="3732070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18</xdr:col>
      <xdr:colOff>190500</xdr:colOff>
      <xdr:row>9</xdr:row>
      <xdr:rowOff>9525</xdr:rowOff>
    </xdr:from>
    <xdr:to>
      <xdr:col>20</xdr:col>
      <xdr:colOff>28575</xdr:colOff>
      <xdr:row>10</xdr:row>
      <xdr:rowOff>57150</xdr:rowOff>
    </xdr:to>
    <xdr:sp macro="" textlink="">
      <xdr:nvSpPr>
        <xdr:cNvPr id="9" name="テキスト ボックス 13">
          <a:extLst>
            <a:ext uri="{FF2B5EF4-FFF2-40B4-BE49-F238E27FC236}">
              <a16:creationId xmlns:a16="http://schemas.microsoft.com/office/drawing/2014/main" id="{36E9E223-062F-48BF-8E08-765AFCC8F3C2}"/>
            </a:ext>
          </a:extLst>
        </xdr:cNvPr>
        <xdr:cNvSpPr txBox="1">
          <a:spLocks noChangeArrowheads="1"/>
        </xdr:cNvSpPr>
      </xdr:nvSpPr>
      <xdr:spPr bwMode="auto">
        <a:xfrm>
          <a:off x="3947160" y="2181225"/>
          <a:ext cx="264795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34638</xdr:colOff>
      <xdr:row>14</xdr:row>
      <xdr:rowOff>549853</xdr:rowOff>
    </xdr:from>
    <xdr:to>
      <xdr:col>16</xdr:col>
      <xdr:colOff>34639</xdr:colOff>
      <xdr:row>14</xdr:row>
      <xdr:rowOff>754907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978C46-0BFB-4AC7-BE44-10BD0ADF4E40}"/>
            </a:ext>
          </a:extLst>
        </xdr:cNvPr>
        <xdr:cNvSpPr txBox="1"/>
      </xdr:nvSpPr>
      <xdr:spPr>
        <a:xfrm>
          <a:off x="3151218" y="375787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21</xdr:col>
      <xdr:colOff>222254</xdr:colOff>
      <xdr:row>14</xdr:row>
      <xdr:rowOff>562419</xdr:rowOff>
    </xdr:from>
    <xdr:to>
      <xdr:col>22</xdr:col>
      <xdr:colOff>191947</xdr:colOff>
      <xdr:row>14</xdr:row>
      <xdr:rowOff>762000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28C30C-3694-44A8-B853-6704FD183228}"/>
            </a:ext>
          </a:extLst>
        </xdr:cNvPr>
        <xdr:cNvSpPr txBox="1"/>
      </xdr:nvSpPr>
      <xdr:spPr>
        <a:xfrm>
          <a:off x="4611374" y="377043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24</xdr:col>
      <xdr:colOff>34638</xdr:colOff>
      <xdr:row>14</xdr:row>
      <xdr:rowOff>551296</xdr:rowOff>
    </xdr:from>
    <xdr:to>
      <xdr:col>25</xdr:col>
      <xdr:colOff>34639</xdr:colOff>
      <xdr:row>14</xdr:row>
      <xdr:rowOff>756350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6BCF54-A252-4961-9273-7F3CEC31DBBB}"/>
            </a:ext>
          </a:extLst>
        </xdr:cNvPr>
        <xdr:cNvSpPr txBox="1"/>
      </xdr:nvSpPr>
      <xdr:spPr>
        <a:xfrm>
          <a:off x="5071458" y="375931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43</xdr:col>
      <xdr:colOff>34636</xdr:colOff>
      <xdr:row>14</xdr:row>
      <xdr:rowOff>573665</xdr:rowOff>
    </xdr:from>
    <xdr:to>
      <xdr:col>44</xdr:col>
      <xdr:colOff>35718</xdr:colOff>
      <xdr:row>14</xdr:row>
      <xdr:rowOff>762000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77A4505-5CE0-4E13-95DF-1B6EAE50AF11}"/>
            </a:ext>
          </a:extLst>
        </xdr:cNvPr>
        <xdr:cNvSpPr txBox="1"/>
      </xdr:nvSpPr>
      <xdr:spPr>
        <a:xfrm>
          <a:off x="9209116" y="378168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52</xdr:col>
      <xdr:colOff>34636</xdr:colOff>
      <xdr:row>14</xdr:row>
      <xdr:rowOff>549852</xdr:rowOff>
    </xdr:from>
    <xdr:to>
      <xdr:col>53</xdr:col>
      <xdr:colOff>34637</xdr:colOff>
      <xdr:row>14</xdr:row>
      <xdr:rowOff>754906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481526-204B-457A-AF92-D5946C6E5679}"/>
            </a:ext>
          </a:extLst>
        </xdr:cNvPr>
        <xdr:cNvSpPr txBox="1"/>
      </xdr:nvSpPr>
      <xdr:spPr>
        <a:xfrm>
          <a:off x="11129356" y="3757872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1</xdr:colOff>
      <xdr:row>14</xdr:row>
      <xdr:rowOff>551296</xdr:rowOff>
    </xdr:from>
    <xdr:to>
      <xdr:col>31</xdr:col>
      <xdr:colOff>226219</xdr:colOff>
      <xdr:row>14</xdr:row>
      <xdr:rowOff>762000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6CAD53F-C1B0-4D0F-BA5D-994DF8BCEB0C}"/>
            </a:ext>
          </a:extLst>
        </xdr:cNvPr>
        <xdr:cNvSpPr txBox="1"/>
      </xdr:nvSpPr>
      <xdr:spPr>
        <a:xfrm>
          <a:off x="6522721" y="3759316"/>
          <a:ext cx="210978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50</xdr:col>
      <xdr:colOff>0</xdr:colOff>
      <xdr:row>14</xdr:row>
      <xdr:rowOff>549853</xdr:rowOff>
    </xdr:from>
    <xdr:to>
      <xdr:col>50</xdr:col>
      <xdr:colOff>202406</xdr:colOff>
      <xdr:row>14</xdr:row>
      <xdr:rowOff>762000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71BE295-9AF5-4252-BF11-72CF4E5A5807}"/>
            </a:ext>
          </a:extLst>
        </xdr:cNvPr>
        <xdr:cNvSpPr txBox="1"/>
      </xdr:nvSpPr>
      <xdr:spPr>
        <a:xfrm>
          <a:off x="10668000" y="3757873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58</xdr:col>
      <xdr:colOff>238124</xdr:colOff>
      <xdr:row>14</xdr:row>
      <xdr:rowOff>549853</xdr:rowOff>
    </xdr:from>
    <xdr:to>
      <xdr:col>59</xdr:col>
      <xdr:colOff>226218</xdr:colOff>
      <xdr:row>14</xdr:row>
      <xdr:rowOff>762001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36B16A5-8E7F-4861-A2A6-4A8B17B43E72}"/>
            </a:ext>
          </a:extLst>
        </xdr:cNvPr>
        <xdr:cNvSpPr txBox="1"/>
      </xdr:nvSpPr>
      <xdr:spPr>
        <a:xfrm>
          <a:off x="12590144" y="3757873"/>
          <a:ext cx="209074" cy="2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38100</xdr:colOff>
      <xdr:row>4</xdr:row>
      <xdr:rowOff>250825</xdr:rowOff>
    </xdr:to>
    <xdr:sp macro="" textlink="">
      <xdr:nvSpPr>
        <xdr:cNvPr id="18" name="テキスト ボックス 12">
          <a:extLst>
            <a:ext uri="{FF2B5EF4-FFF2-40B4-BE49-F238E27FC236}">
              <a16:creationId xmlns:a16="http://schemas.microsoft.com/office/drawing/2014/main" id="{5D98D29F-3049-4D14-9C72-8D0B421FE409}"/>
            </a:ext>
          </a:extLst>
        </xdr:cNvPr>
        <xdr:cNvSpPr txBox="1">
          <a:spLocks noChangeArrowheads="1"/>
        </xdr:cNvSpPr>
      </xdr:nvSpPr>
      <xdr:spPr bwMode="auto">
        <a:xfrm>
          <a:off x="0" y="960120"/>
          <a:ext cx="80772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24</xdr:col>
      <xdr:colOff>23446</xdr:colOff>
      <xdr:row>0</xdr:row>
      <xdr:rowOff>9525</xdr:rowOff>
    </xdr:from>
    <xdr:to>
      <xdr:col>30</xdr:col>
      <xdr:colOff>82501</xdr:colOff>
      <xdr:row>2</xdr:row>
      <xdr:rowOff>171450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46EF92-E2C6-4DF2-BB92-590B6D3B30E4}"/>
            </a:ext>
          </a:extLst>
        </xdr:cNvPr>
        <xdr:cNvSpPr txBox="1"/>
      </xdr:nvSpPr>
      <xdr:spPr>
        <a:xfrm>
          <a:off x="5060266" y="9525"/>
          <a:ext cx="133159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</a:t>
          </a:r>
          <a:r>
            <a:rPr kumimoji="1" lang="en-US" altLang="ja-JP" sz="1100"/>
            <a:t>7</a:t>
          </a:r>
          <a:r>
            <a:rPr kumimoji="1" lang="ja-JP" altLang="en-US" sz="1100"/>
            <a:t>年度　確定</a:t>
          </a:r>
          <a:endParaRPr kumimoji="1" lang="en-US" altLang="ja-JP" sz="1100"/>
        </a:p>
        <a:p>
          <a:r>
            <a:rPr kumimoji="1" lang="ja-JP" altLang="en-US" sz="1100"/>
            <a:t>令和</a:t>
          </a:r>
          <a:r>
            <a:rPr kumimoji="1" lang="en-US" altLang="ja-JP" sz="1100"/>
            <a:t>8</a:t>
          </a:r>
          <a:r>
            <a:rPr kumimoji="1" lang="ja-JP" altLang="en-US" sz="1100"/>
            <a:t>年度　概算</a:t>
          </a:r>
        </a:p>
      </xdr:txBody>
    </xdr:sp>
    <xdr:clientData/>
  </xdr:twoCellAnchor>
  <xdr:twoCellAnchor>
    <xdr:from>
      <xdr:col>62</xdr:col>
      <xdr:colOff>209550</xdr:colOff>
      <xdr:row>27</xdr:row>
      <xdr:rowOff>0</xdr:rowOff>
    </xdr:from>
    <xdr:to>
      <xdr:col>66</xdr:col>
      <xdr:colOff>133350</xdr:colOff>
      <xdr:row>27</xdr:row>
      <xdr:rowOff>3175</xdr:rowOff>
    </xdr:to>
    <xdr:sp macro="" textlink="">
      <xdr:nvSpPr>
        <xdr:cNvPr id="20" name="テキスト ボックス 12">
          <a:extLst>
            <a:ext uri="{FF2B5EF4-FFF2-40B4-BE49-F238E27FC236}">
              <a16:creationId xmlns:a16="http://schemas.microsoft.com/office/drawing/2014/main" id="{98A48C4D-8711-44F1-9E29-1E35BB8FD0BB}"/>
            </a:ext>
          </a:extLst>
        </xdr:cNvPr>
        <xdr:cNvSpPr txBox="1">
          <a:spLocks noChangeArrowheads="1"/>
        </xdr:cNvSpPr>
      </xdr:nvSpPr>
      <xdr:spPr bwMode="auto">
        <a:xfrm>
          <a:off x="13437870" y="5996940"/>
          <a:ext cx="777240" cy="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前期</a:t>
          </a:r>
        </a:p>
      </xdr:txBody>
    </xdr:sp>
    <xdr:clientData/>
  </xdr:twoCellAnchor>
  <xdr:twoCellAnchor>
    <xdr:from>
      <xdr:col>33</xdr:col>
      <xdr:colOff>14654</xdr:colOff>
      <xdr:row>46</xdr:row>
      <xdr:rowOff>155331</xdr:rowOff>
    </xdr:from>
    <xdr:to>
      <xdr:col>34</xdr:col>
      <xdr:colOff>157910</xdr:colOff>
      <xdr:row>46</xdr:row>
      <xdr:rowOff>235466</xdr:rowOff>
    </xdr:to>
    <xdr:sp macro="" textlink="">
      <xdr:nvSpPr>
        <xdr:cNvPr id="21" name="テキスト ボックス 17">
          <a:extLst>
            <a:ext uri="{FF2B5EF4-FFF2-40B4-BE49-F238E27FC236}">
              <a16:creationId xmlns:a16="http://schemas.microsoft.com/office/drawing/2014/main" id="{806A20C3-20BB-4208-A506-ACFC1DE974B1}"/>
            </a:ext>
          </a:extLst>
        </xdr:cNvPr>
        <xdr:cNvSpPr txBox="1"/>
      </xdr:nvSpPr>
      <xdr:spPr>
        <a:xfrm>
          <a:off x="6964094" y="9497451"/>
          <a:ext cx="356616" cy="80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</xdr:col>
      <xdr:colOff>38100</xdr:colOff>
      <xdr:row>11</xdr:row>
      <xdr:rowOff>22860</xdr:rowOff>
    </xdr:from>
    <xdr:to>
      <xdr:col>40</xdr:col>
      <xdr:colOff>152400</xdr:colOff>
      <xdr:row>42</xdr:row>
      <xdr:rowOff>99060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F829CBB-4E88-4EF1-84A2-88788939E7B4}"/>
            </a:ext>
          </a:extLst>
        </xdr:cNvPr>
        <xdr:cNvCxnSpPr/>
      </xdr:nvCxnSpPr>
      <xdr:spPr bwMode="auto">
        <a:xfrm flipH="1">
          <a:off x="1021080" y="2644140"/>
          <a:ext cx="7574280" cy="596646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121920</xdr:colOff>
      <xdr:row>14</xdr:row>
      <xdr:rowOff>594360</xdr:rowOff>
    </xdr:from>
    <xdr:to>
      <xdr:col>49</xdr:col>
      <xdr:colOff>198120</xdr:colOff>
      <xdr:row>15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4DBA7A7-2C5B-463A-8596-884F05492F9C}"/>
            </a:ext>
          </a:extLst>
        </xdr:cNvPr>
        <xdr:cNvSpPr/>
      </xdr:nvSpPr>
      <xdr:spPr bwMode="auto">
        <a:xfrm>
          <a:off x="9936480" y="3802380"/>
          <a:ext cx="716280" cy="18288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支払賃金総額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4</xdr:col>
      <xdr:colOff>47625</xdr:colOff>
      <xdr:row>7</xdr:row>
      <xdr:rowOff>28575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F2C30565-ECA8-4302-AAF2-2615B42EE971}"/>
            </a:ext>
          </a:extLst>
        </xdr:cNvPr>
        <xdr:cNvSpPr txBox="1">
          <a:spLocks noChangeArrowheads="1"/>
        </xdr:cNvSpPr>
      </xdr:nvSpPr>
      <xdr:spPr bwMode="auto">
        <a:xfrm>
          <a:off x="9525" y="1463040"/>
          <a:ext cx="80772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0</xdr:colOff>
      <xdr:row>7</xdr:row>
      <xdr:rowOff>231775</xdr:rowOff>
    </xdr:from>
    <xdr:to>
      <xdr:col>4</xdr:col>
      <xdr:colOff>28575</xdr:colOff>
      <xdr:row>9</xdr:row>
      <xdr:rowOff>41275</xdr:rowOff>
    </xdr:to>
    <xdr:sp macro="" textlink="">
      <xdr:nvSpPr>
        <xdr:cNvPr id="3" name="テキスト ボックス 13">
          <a:extLst>
            <a:ext uri="{FF2B5EF4-FFF2-40B4-BE49-F238E27FC236}">
              <a16:creationId xmlns:a16="http://schemas.microsoft.com/office/drawing/2014/main" id="{B1EF7B4B-E212-4F38-BEEB-2993A2AB0775}"/>
            </a:ext>
          </a:extLst>
        </xdr:cNvPr>
        <xdr:cNvSpPr txBox="1">
          <a:spLocks noChangeArrowheads="1"/>
        </xdr:cNvSpPr>
      </xdr:nvSpPr>
      <xdr:spPr bwMode="auto">
        <a:xfrm>
          <a:off x="0" y="1923415"/>
          <a:ext cx="798195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61</xdr:col>
      <xdr:colOff>27799</xdr:colOff>
      <xdr:row>46</xdr:row>
      <xdr:rowOff>188802</xdr:rowOff>
    </xdr:from>
    <xdr:to>
      <xdr:col>62</xdr:col>
      <xdr:colOff>171055</xdr:colOff>
      <xdr:row>48</xdr:row>
      <xdr:rowOff>0</xdr:rowOff>
    </xdr:to>
    <xdr:sp macro="" textlink="">
      <xdr:nvSpPr>
        <xdr:cNvPr id="4" name="テキスト ボックス 17">
          <a:extLst>
            <a:ext uri="{FF2B5EF4-FFF2-40B4-BE49-F238E27FC236}">
              <a16:creationId xmlns:a16="http://schemas.microsoft.com/office/drawing/2014/main" id="{D6E5FB18-4A8D-4BD9-A2C3-A023ED7E166C}"/>
            </a:ext>
          </a:extLst>
        </xdr:cNvPr>
        <xdr:cNvSpPr txBox="1"/>
      </xdr:nvSpPr>
      <xdr:spPr>
        <a:xfrm>
          <a:off x="13042759" y="9530922"/>
          <a:ext cx="356616" cy="375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200758</xdr:colOff>
      <xdr:row>46</xdr:row>
      <xdr:rowOff>124559</xdr:rowOff>
    </xdr:from>
    <xdr:to>
      <xdr:col>41</xdr:col>
      <xdr:colOff>162274</xdr:colOff>
      <xdr:row>47</xdr:row>
      <xdr:rowOff>70339</xdr:rowOff>
    </xdr:to>
    <xdr:sp macro="" textlink="">
      <xdr:nvSpPr>
        <xdr:cNvPr id="5" name="テキスト ボックス 17">
          <a:extLst>
            <a:ext uri="{FF2B5EF4-FFF2-40B4-BE49-F238E27FC236}">
              <a16:creationId xmlns:a16="http://schemas.microsoft.com/office/drawing/2014/main" id="{A6F2118D-2B58-426A-8BC2-BC222D9C4E9B}"/>
            </a:ext>
          </a:extLst>
        </xdr:cNvPr>
        <xdr:cNvSpPr txBox="1"/>
      </xdr:nvSpPr>
      <xdr:spPr>
        <a:xfrm>
          <a:off x="8216998" y="9466679"/>
          <a:ext cx="601596" cy="3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67</xdr:col>
      <xdr:colOff>76200</xdr:colOff>
      <xdr:row>46</xdr:row>
      <xdr:rowOff>133351</xdr:rowOff>
    </xdr:from>
    <xdr:to>
      <xdr:col>70</xdr:col>
      <xdr:colOff>75815</xdr:colOff>
      <xdr:row>47</xdr:row>
      <xdr:rowOff>0</xdr:rowOff>
    </xdr:to>
    <xdr:sp macro="" textlink="">
      <xdr:nvSpPr>
        <xdr:cNvPr id="6" name="テキスト ボックス 17">
          <a:extLst>
            <a:ext uri="{FF2B5EF4-FFF2-40B4-BE49-F238E27FC236}">
              <a16:creationId xmlns:a16="http://schemas.microsoft.com/office/drawing/2014/main" id="{FBE5BB02-70B8-44C5-AA66-172844450F54}"/>
            </a:ext>
          </a:extLst>
        </xdr:cNvPr>
        <xdr:cNvSpPr txBox="1"/>
      </xdr:nvSpPr>
      <xdr:spPr>
        <a:xfrm>
          <a:off x="14371320" y="9475471"/>
          <a:ext cx="639695" cy="308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</xdr:col>
      <xdr:colOff>18761</xdr:colOff>
      <xdr:row>14</xdr:row>
      <xdr:rowOff>551173</xdr:rowOff>
    </xdr:from>
    <xdr:to>
      <xdr:col>7</xdr:col>
      <xdr:colOff>18762</xdr:colOff>
      <xdr:row>14</xdr:row>
      <xdr:rowOff>756227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1A2CAD-6864-44B3-9E58-EC5C318D08B7}"/>
            </a:ext>
          </a:extLst>
        </xdr:cNvPr>
        <xdr:cNvSpPr txBox="1"/>
      </xdr:nvSpPr>
      <xdr:spPr>
        <a:xfrm>
          <a:off x="1215101" y="375919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12</xdr:col>
      <xdr:colOff>222251</xdr:colOff>
      <xdr:row>14</xdr:row>
      <xdr:rowOff>524050</xdr:rowOff>
    </xdr:from>
    <xdr:to>
      <xdr:col>13</xdr:col>
      <xdr:colOff>191944</xdr:colOff>
      <xdr:row>14</xdr:row>
      <xdr:rowOff>754062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D7C72E-9A69-4C03-8A35-D7A328AD0B21}"/>
            </a:ext>
          </a:extLst>
        </xdr:cNvPr>
        <xdr:cNvSpPr txBox="1"/>
      </xdr:nvSpPr>
      <xdr:spPr>
        <a:xfrm>
          <a:off x="2691131" y="3732070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18</xdr:col>
      <xdr:colOff>190500</xdr:colOff>
      <xdr:row>9</xdr:row>
      <xdr:rowOff>9525</xdr:rowOff>
    </xdr:from>
    <xdr:to>
      <xdr:col>20</xdr:col>
      <xdr:colOff>28575</xdr:colOff>
      <xdr:row>10</xdr:row>
      <xdr:rowOff>57150</xdr:rowOff>
    </xdr:to>
    <xdr:sp macro="" textlink="">
      <xdr:nvSpPr>
        <xdr:cNvPr id="9" name="テキスト ボックス 13">
          <a:extLst>
            <a:ext uri="{FF2B5EF4-FFF2-40B4-BE49-F238E27FC236}">
              <a16:creationId xmlns:a16="http://schemas.microsoft.com/office/drawing/2014/main" id="{40313EFE-2329-4688-8964-1D3D50493E0A}"/>
            </a:ext>
          </a:extLst>
        </xdr:cNvPr>
        <xdr:cNvSpPr txBox="1">
          <a:spLocks noChangeArrowheads="1"/>
        </xdr:cNvSpPr>
      </xdr:nvSpPr>
      <xdr:spPr bwMode="auto">
        <a:xfrm>
          <a:off x="3947160" y="2181225"/>
          <a:ext cx="264795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34638</xdr:colOff>
      <xdr:row>14</xdr:row>
      <xdr:rowOff>549853</xdr:rowOff>
    </xdr:from>
    <xdr:to>
      <xdr:col>16</xdr:col>
      <xdr:colOff>34639</xdr:colOff>
      <xdr:row>14</xdr:row>
      <xdr:rowOff>754907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16105E-F78C-48C0-891D-C61898FD71FF}"/>
            </a:ext>
          </a:extLst>
        </xdr:cNvPr>
        <xdr:cNvSpPr txBox="1"/>
      </xdr:nvSpPr>
      <xdr:spPr>
        <a:xfrm>
          <a:off x="3151218" y="375787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21</xdr:col>
      <xdr:colOff>222254</xdr:colOff>
      <xdr:row>14</xdr:row>
      <xdr:rowOff>562419</xdr:rowOff>
    </xdr:from>
    <xdr:to>
      <xdr:col>22</xdr:col>
      <xdr:colOff>191947</xdr:colOff>
      <xdr:row>14</xdr:row>
      <xdr:rowOff>762000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5A8962-6A5B-4E85-A166-B801F1ABA8E1}"/>
            </a:ext>
          </a:extLst>
        </xdr:cNvPr>
        <xdr:cNvSpPr txBox="1"/>
      </xdr:nvSpPr>
      <xdr:spPr>
        <a:xfrm>
          <a:off x="4611374" y="377043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24</xdr:col>
      <xdr:colOff>34638</xdr:colOff>
      <xdr:row>14</xdr:row>
      <xdr:rowOff>551296</xdr:rowOff>
    </xdr:from>
    <xdr:to>
      <xdr:col>25</xdr:col>
      <xdr:colOff>34639</xdr:colOff>
      <xdr:row>14</xdr:row>
      <xdr:rowOff>756350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776CE2-41B1-499F-BD01-5B8AE7E398FA}"/>
            </a:ext>
          </a:extLst>
        </xdr:cNvPr>
        <xdr:cNvSpPr txBox="1"/>
      </xdr:nvSpPr>
      <xdr:spPr>
        <a:xfrm>
          <a:off x="5071458" y="375931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43</xdr:col>
      <xdr:colOff>34636</xdr:colOff>
      <xdr:row>14</xdr:row>
      <xdr:rowOff>573665</xdr:rowOff>
    </xdr:from>
    <xdr:to>
      <xdr:col>44</xdr:col>
      <xdr:colOff>35718</xdr:colOff>
      <xdr:row>14</xdr:row>
      <xdr:rowOff>762000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C20518A-B882-4E03-AB0B-D3D3DA524A0E}"/>
            </a:ext>
          </a:extLst>
        </xdr:cNvPr>
        <xdr:cNvSpPr txBox="1"/>
      </xdr:nvSpPr>
      <xdr:spPr>
        <a:xfrm>
          <a:off x="9209116" y="378168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52</xdr:col>
      <xdr:colOff>34636</xdr:colOff>
      <xdr:row>14</xdr:row>
      <xdr:rowOff>549852</xdr:rowOff>
    </xdr:from>
    <xdr:to>
      <xdr:col>53</xdr:col>
      <xdr:colOff>34637</xdr:colOff>
      <xdr:row>14</xdr:row>
      <xdr:rowOff>754906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34C477-04D1-4134-BEB5-3C0B76F3C75B}"/>
            </a:ext>
          </a:extLst>
        </xdr:cNvPr>
        <xdr:cNvSpPr txBox="1"/>
      </xdr:nvSpPr>
      <xdr:spPr>
        <a:xfrm>
          <a:off x="11129356" y="3757872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1</xdr:colOff>
      <xdr:row>14</xdr:row>
      <xdr:rowOff>551296</xdr:rowOff>
    </xdr:from>
    <xdr:to>
      <xdr:col>31</xdr:col>
      <xdr:colOff>226219</xdr:colOff>
      <xdr:row>14</xdr:row>
      <xdr:rowOff>762000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CA22C55-36D1-4DC0-B9B6-59DB03167830}"/>
            </a:ext>
          </a:extLst>
        </xdr:cNvPr>
        <xdr:cNvSpPr txBox="1"/>
      </xdr:nvSpPr>
      <xdr:spPr>
        <a:xfrm>
          <a:off x="6522721" y="3759316"/>
          <a:ext cx="210978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50</xdr:col>
      <xdr:colOff>0</xdr:colOff>
      <xdr:row>14</xdr:row>
      <xdr:rowOff>549853</xdr:rowOff>
    </xdr:from>
    <xdr:to>
      <xdr:col>50</xdr:col>
      <xdr:colOff>202406</xdr:colOff>
      <xdr:row>14</xdr:row>
      <xdr:rowOff>762000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4213ED8-11EF-4117-88E1-E35B3FC5DF94}"/>
            </a:ext>
          </a:extLst>
        </xdr:cNvPr>
        <xdr:cNvSpPr txBox="1"/>
      </xdr:nvSpPr>
      <xdr:spPr>
        <a:xfrm>
          <a:off x="10668000" y="3757873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58</xdr:col>
      <xdr:colOff>238124</xdr:colOff>
      <xdr:row>14</xdr:row>
      <xdr:rowOff>549853</xdr:rowOff>
    </xdr:from>
    <xdr:to>
      <xdr:col>59</xdr:col>
      <xdr:colOff>226218</xdr:colOff>
      <xdr:row>14</xdr:row>
      <xdr:rowOff>762001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613B754-24FF-40A6-8156-2FCAB9EEB65F}"/>
            </a:ext>
          </a:extLst>
        </xdr:cNvPr>
        <xdr:cNvSpPr txBox="1"/>
      </xdr:nvSpPr>
      <xdr:spPr>
        <a:xfrm>
          <a:off x="12590144" y="3757873"/>
          <a:ext cx="209074" cy="2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38100</xdr:colOff>
      <xdr:row>4</xdr:row>
      <xdr:rowOff>250825</xdr:rowOff>
    </xdr:to>
    <xdr:sp macro="" textlink="">
      <xdr:nvSpPr>
        <xdr:cNvPr id="18" name="テキスト ボックス 12">
          <a:extLst>
            <a:ext uri="{FF2B5EF4-FFF2-40B4-BE49-F238E27FC236}">
              <a16:creationId xmlns:a16="http://schemas.microsoft.com/office/drawing/2014/main" id="{9E8F4C49-B6D2-4239-ABDD-04DB9C4D2C85}"/>
            </a:ext>
          </a:extLst>
        </xdr:cNvPr>
        <xdr:cNvSpPr txBox="1">
          <a:spLocks noChangeArrowheads="1"/>
        </xdr:cNvSpPr>
      </xdr:nvSpPr>
      <xdr:spPr bwMode="auto">
        <a:xfrm>
          <a:off x="0" y="960120"/>
          <a:ext cx="80772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24</xdr:col>
      <xdr:colOff>23446</xdr:colOff>
      <xdr:row>0</xdr:row>
      <xdr:rowOff>9525</xdr:rowOff>
    </xdr:from>
    <xdr:to>
      <xdr:col>30</xdr:col>
      <xdr:colOff>82501</xdr:colOff>
      <xdr:row>2</xdr:row>
      <xdr:rowOff>171450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B1119E-6F32-4324-9911-673C0CC64CAA}"/>
            </a:ext>
          </a:extLst>
        </xdr:cNvPr>
        <xdr:cNvSpPr txBox="1"/>
      </xdr:nvSpPr>
      <xdr:spPr>
        <a:xfrm>
          <a:off x="5060266" y="9525"/>
          <a:ext cx="133159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</a:t>
          </a:r>
          <a:r>
            <a:rPr kumimoji="1" lang="en-US" altLang="ja-JP" sz="1100"/>
            <a:t>7</a:t>
          </a:r>
          <a:r>
            <a:rPr kumimoji="1" lang="ja-JP" altLang="en-US" sz="1100"/>
            <a:t>年度　確定</a:t>
          </a:r>
          <a:endParaRPr kumimoji="1" lang="en-US" altLang="ja-JP" sz="1100"/>
        </a:p>
        <a:p>
          <a:r>
            <a:rPr kumimoji="1" lang="ja-JP" altLang="en-US" sz="1100"/>
            <a:t>令和</a:t>
          </a:r>
          <a:r>
            <a:rPr kumimoji="1" lang="en-US" altLang="ja-JP" sz="1100"/>
            <a:t>8</a:t>
          </a:r>
          <a:r>
            <a:rPr kumimoji="1" lang="ja-JP" altLang="en-US" sz="1100"/>
            <a:t>年度　概算</a:t>
          </a:r>
        </a:p>
      </xdr:txBody>
    </xdr:sp>
    <xdr:clientData/>
  </xdr:twoCellAnchor>
  <xdr:twoCellAnchor>
    <xdr:from>
      <xdr:col>62</xdr:col>
      <xdr:colOff>209550</xdr:colOff>
      <xdr:row>27</xdr:row>
      <xdr:rowOff>0</xdr:rowOff>
    </xdr:from>
    <xdr:to>
      <xdr:col>66</xdr:col>
      <xdr:colOff>133350</xdr:colOff>
      <xdr:row>27</xdr:row>
      <xdr:rowOff>3175</xdr:rowOff>
    </xdr:to>
    <xdr:sp macro="" textlink="">
      <xdr:nvSpPr>
        <xdr:cNvPr id="20" name="テキスト ボックス 12">
          <a:extLst>
            <a:ext uri="{FF2B5EF4-FFF2-40B4-BE49-F238E27FC236}">
              <a16:creationId xmlns:a16="http://schemas.microsoft.com/office/drawing/2014/main" id="{B4B4D032-0DB5-4AA3-96AE-A9466EB6A61F}"/>
            </a:ext>
          </a:extLst>
        </xdr:cNvPr>
        <xdr:cNvSpPr txBox="1">
          <a:spLocks noChangeArrowheads="1"/>
        </xdr:cNvSpPr>
      </xdr:nvSpPr>
      <xdr:spPr bwMode="auto">
        <a:xfrm>
          <a:off x="13437870" y="5996940"/>
          <a:ext cx="777240" cy="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前期</a:t>
          </a:r>
        </a:p>
      </xdr:txBody>
    </xdr:sp>
    <xdr:clientData/>
  </xdr:twoCellAnchor>
  <xdr:twoCellAnchor>
    <xdr:from>
      <xdr:col>33</xdr:col>
      <xdr:colOff>14654</xdr:colOff>
      <xdr:row>46</xdr:row>
      <xdr:rowOff>155331</xdr:rowOff>
    </xdr:from>
    <xdr:to>
      <xdr:col>34</xdr:col>
      <xdr:colOff>157910</xdr:colOff>
      <xdr:row>46</xdr:row>
      <xdr:rowOff>235466</xdr:rowOff>
    </xdr:to>
    <xdr:sp macro="" textlink="">
      <xdr:nvSpPr>
        <xdr:cNvPr id="21" name="テキスト ボックス 17">
          <a:extLst>
            <a:ext uri="{FF2B5EF4-FFF2-40B4-BE49-F238E27FC236}">
              <a16:creationId xmlns:a16="http://schemas.microsoft.com/office/drawing/2014/main" id="{4C9C31BB-AEF1-42AF-A10B-CD25EDC578B5}"/>
            </a:ext>
          </a:extLst>
        </xdr:cNvPr>
        <xdr:cNvSpPr txBox="1"/>
      </xdr:nvSpPr>
      <xdr:spPr>
        <a:xfrm>
          <a:off x="6964094" y="9497451"/>
          <a:ext cx="356616" cy="80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</xdr:col>
      <xdr:colOff>38100</xdr:colOff>
      <xdr:row>11</xdr:row>
      <xdr:rowOff>22860</xdr:rowOff>
    </xdr:from>
    <xdr:to>
      <xdr:col>40</xdr:col>
      <xdr:colOff>152400</xdr:colOff>
      <xdr:row>42</xdr:row>
      <xdr:rowOff>99060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7D18BFF-B104-432E-9E70-0C67B5D66CA3}"/>
            </a:ext>
          </a:extLst>
        </xdr:cNvPr>
        <xdr:cNvCxnSpPr/>
      </xdr:nvCxnSpPr>
      <xdr:spPr bwMode="auto">
        <a:xfrm flipH="1">
          <a:off x="1021080" y="2644140"/>
          <a:ext cx="7574280" cy="596646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121920</xdr:colOff>
      <xdr:row>14</xdr:row>
      <xdr:rowOff>594360</xdr:rowOff>
    </xdr:from>
    <xdr:to>
      <xdr:col>49</xdr:col>
      <xdr:colOff>198120</xdr:colOff>
      <xdr:row>15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1CCC8E0-FAC3-41E4-8E59-00BEF4F5ADA9}"/>
            </a:ext>
          </a:extLst>
        </xdr:cNvPr>
        <xdr:cNvSpPr/>
      </xdr:nvSpPr>
      <xdr:spPr bwMode="auto">
        <a:xfrm>
          <a:off x="9936480" y="3802380"/>
          <a:ext cx="716280" cy="18288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支払賃金総額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8002-E1A3-45C7-9FF8-9B79BD2BD18F}">
  <sheetPr>
    <pageSetUpPr fitToPage="1"/>
  </sheetPr>
  <dimension ref="A1:CT55"/>
  <sheetViews>
    <sheetView showGridLines="0" showZeros="0" view="pageBreakPreview" zoomScale="65" zoomScaleNormal="55" zoomScaleSheetLayoutView="65" zoomScalePageLayoutView="53" workbookViewId="0">
      <selection activeCell="B4" sqref="B4:G4"/>
    </sheetView>
  </sheetViews>
  <sheetFormatPr defaultColWidth="9" defaultRowHeight="13.3"/>
  <cols>
    <col min="1" max="1" width="7.765625" style="2" customWidth="1"/>
    <col min="2" max="2" width="4.4609375" style="2" customWidth="1"/>
    <col min="3" max="3" width="3.07421875" style="2" customWidth="1"/>
    <col min="4" max="4" width="4.3046875" style="2" customWidth="1"/>
    <col min="5" max="26" width="3.07421875" style="2" customWidth="1"/>
    <col min="27" max="27" width="3" style="2" customWidth="1"/>
    <col min="28" max="41" width="3.07421875" style="2" customWidth="1"/>
    <col min="42" max="42" width="4.4609375" style="2" customWidth="1"/>
    <col min="43" max="79" width="3.07421875" style="2" customWidth="1"/>
    <col min="80" max="83" width="3.07421875" style="1" customWidth="1"/>
    <col min="84" max="86" width="9" style="1"/>
    <col min="87" max="87" width="9" style="1" customWidth="1"/>
    <col min="88" max="98" width="9" style="1"/>
    <col min="99" max="16384" width="9" style="2"/>
  </cols>
  <sheetData>
    <row r="1" spans="1:9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95" t="s">
        <v>0</v>
      </c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98" ht="23.25" customHeight="1">
      <c r="A2" s="1"/>
      <c r="B2" s="1"/>
      <c r="C2" s="1"/>
      <c r="D2" s="1"/>
      <c r="E2" s="3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1"/>
      <c r="BI2" s="1"/>
      <c r="BJ2" s="1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5"/>
      <c r="BZ2" s="5"/>
      <c r="CA2" s="1"/>
    </row>
    <row r="3" spans="1:98" ht="20.25" customHeight="1">
      <c r="A3" s="6"/>
      <c r="B3" s="7"/>
      <c r="C3" s="7"/>
      <c r="D3" s="496" t="s">
        <v>2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7"/>
      <c r="S3" s="7"/>
      <c r="T3" s="7"/>
      <c r="U3" s="1"/>
      <c r="V3" s="1"/>
      <c r="W3" s="497" t="s">
        <v>3</v>
      </c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1"/>
      <c r="AP3" s="1"/>
      <c r="AQ3" s="442" t="s">
        <v>4</v>
      </c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443"/>
      <c r="BC3" s="442" t="s">
        <v>5</v>
      </c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8"/>
      <c r="BP3" s="473" t="s">
        <v>6</v>
      </c>
      <c r="BQ3" s="473"/>
      <c r="BR3" s="473"/>
      <c r="BS3" s="473"/>
      <c r="BT3" s="473"/>
      <c r="BU3" s="473"/>
      <c r="BV3" s="473"/>
      <c r="BW3" s="473"/>
      <c r="BX3" s="473"/>
      <c r="BY3" s="473"/>
      <c r="BZ3" s="473"/>
      <c r="CA3" s="9"/>
    </row>
    <row r="4" spans="1:98" ht="20.25" customHeight="1">
      <c r="A4" s="10" t="s">
        <v>7</v>
      </c>
      <c r="B4" s="492"/>
      <c r="C4" s="493"/>
      <c r="D4" s="493"/>
      <c r="E4" s="493"/>
      <c r="F4" s="493"/>
      <c r="G4" s="494"/>
      <c r="H4" s="486" t="s">
        <v>8</v>
      </c>
      <c r="I4" s="487"/>
      <c r="J4" s="487"/>
      <c r="K4" s="488"/>
      <c r="L4" s="489"/>
      <c r="M4" s="490"/>
      <c r="N4" s="490"/>
      <c r="O4" s="490"/>
      <c r="P4" s="490"/>
      <c r="Q4" s="490"/>
      <c r="R4" s="490"/>
      <c r="S4" s="490"/>
      <c r="T4" s="491"/>
      <c r="U4" s="1"/>
      <c r="V4" s="4"/>
      <c r="W4" s="474" t="s">
        <v>9</v>
      </c>
      <c r="X4" s="474"/>
      <c r="Y4" s="474"/>
      <c r="Z4" s="474" t="s">
        <v>10</v>
      </c>
      <c r="AA4" s="474"/>
      <c r="AB4" s="474" t="s">
        <v>11</v>
      </c>
      <c r="AC4" s="474"/>
      <c r="AD4" s="474"/>
      <c r="AE4" s="474" t="s">
        <v>12</v>
      </c>
      <c r="AF4" s="474"/>
      <c r="AG4" s="474"/>
      <c r="AH4" s="474"/>
      <c r="AI4" s="474"/>
      <c r="AJ4" s="474"/>
      <c r="AK4" s="474" t="s">
        <v>13</v>
      </c>
      <c r="AL4" s="474"/>
      <c r="AM4" s="474"/>
      <c r="AN4" s="474"/>
      <c r="AO4" s="4"/>
      <c r="AP4" s="4"/>
      <c r="AQ4" s="475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7"/>
      <c r="BC4" s="11"/>
      <c r="BD4" s="12" t="s">
        <v>14</v>
      </c>
      <c r="BE4" s="13"/>
      <c r="BF4" s="13"/>
      <c r="BG4" s="13"/>
      <c r="BH4" s="13"/>
      <c r="BI4" s="13"/>
      <c r="BJ4" s="13"/>
      <c r="BK4" s="13"/>
      <c r="BL4" s="478"/>
      <c r="BM4" s="479"/>
      <c r="BN4" s="14"/>
      <c r="BO4" s="15"/>
      <c r="BP4" s="482" t="s">
        <v>15</v>
      </c>
      <c r="BQ4" s="483"/>
      <c r="BR4" s="425" t="s">
        <v>16</v>
      </c>
      <c r="BS4" s="425"/>
      <c r="BT4" s="425"/>
      <c r="BU4" s="425"/>
      <c r="BV4" s="425"/>
      <c r="BW4" s="425"/>
      <c r="BX4" s="425"/>
      <c r="BY4" s="425"/>
      <c r="BZ4" s="425"/>
      <c r="CA4" s="16"/>
    </row>
    <row r="5" spans="1:98" ht="20.25" customHeight="1">
      <c r="A5" s="448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50"/>
      <c r="U5" s="1"/>
      <c r="V5" s="4"/>
      <c r="W5" s="451">
        <v>24</v>
      </c>
      <c r="X5" s="452"/>
      <c r="Y5" s="453"/>
      <c r="Z5" s="457">
        <v>3</v>
      </c>
      <c r="AA5" s="458"/>
      <c r="AB5" s="461" t="s">
        <v>17</v>
      </c>
      <c r="AC5" s="462"/>
      <c r="AD5" s="463"/>
      <c r="AE5" s="457">
        <v>900072</v>
      </c>
      <c r="AF5" s="467"/>
      <c r="AG5" s="467"/>
      <c r="AH5" s="467"/>
      <c r="AI5" s="467"/>
      <c r="AJ5" s="458"/>
      <c r="AK5" s="461"/>
      <c r="AL5" s="462"/>
      <c r="AM5" s="462"/>
      <c r="AN5" s="463"/>
      <c r="AO5" s="4"/>
      <c r="AP5" s="4"/>
      <c r="AQ5" s="475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7"/>
      <c r="BC5" s="11"/>
      <c r="BD5" s="12" t="s">
        <v>18</v>
      </c>
      <c r="BE5" s="13"/>
      <c r="BF5" s="13"/>
      <c r="BG5" s="13"/>
      <c r="BH5" s="13"/>
      <c r="BI5" s="13"/>
      <c r="BJ5" s="13"/>
      <c r="BK5" s="13"/>
      <c r="BL5" s="480"/>
      <c r="BM5" s="481"/>
      <c r="BN5" s="14"/>
      <c r="BO5" s="15"/>
      <c r="BP5" s="484"/>
      <c r="BQ5" s="485"/>
      <c r="BR5" s="425" t="s">
        <v>19</v>
      </c>
      <c r="BS5" s="425"/>
      <c r="BT5" s="425"/>
      <c r="BU5" s="425"/>
      <c r="BV5" s="425"/>
      <c r="BW5" s="425"/>
      <c r="BX5" s="425"/>
      <c r="BY5" s="425"/>
      <c r="BZ5" s="425"/>
      <c r="CA5" s="16"/>
    </row>
    <row r="6" spans="1:98" ht="20.25" customHeigh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50"/>
      <c r="U6" s="1"/>
      <c r="V6" s="17"/>
      <c r="W6" s="454"/>
      <c r="X6" s="455"/>
      <c r="Y6" s="456"/>
      <c r="Z6" s="459"/>
      <c r="AA6" s="460"/>
      <c r="AB6" s="464"/>
      <c r="AC6" s="465"/>
      <c r="AD6" s="466"/>
      <c r="AE6" s="459"/>
      <c r="AF6" s="468"/>
      <c r="AG6" s="468"/>
      <c r="AH6" s="468"/>
      <c r="AI6" s="468"/>
      <c r="AJ6" s="460"/>
      <c r="AK6" s="464"/>
      <c r="AL6" s="465"/>
      <c r="AM6" s="465"/>
      <c r="AN6" s="466"/>
      <c r="AO6" s="18"/>
      <c r="AP6" s="17"/>
      <c r="AQ6" s="19"/>
      <c r="AR6" s="20"/>
      <c r="AS6" s="20"/>
      <c r="AT6" s="20"/>
      <c r="AU6" s="430" t="s">
        <v>20</v>
      </c>
      <c r="AV6" s="430"/>
      <c r="AW6" s="430"/>
      <c r="AX6" s="430"/>
      <c r="AY6" s="431"/>
      <c r="AZ6" s="432"/>
      <c r="BA6" s="432"/>
      <c r="BB6" s="433"/>
      <c r="BC6" s="21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3"/>
      <c r="BO6" s="24"/>
      <c r="BP6" s="25" t="s">
        <v>21</v>
      </c>
      <c r="BQ6" s="434"/>
      <c r="BR6" s="434"/>
      <c r="BS6" s="434"/>
      <c r="BT6" s="434"/>
      <c r="BU6" s="434"/>
      <c r="BV6" s="434"/>
      <c r="BW6" s="434"/>
      <c r="BX6" s="434"/>
      <c r="BY6" s="434"/>
      <c r="BZ6" s="5" t="s">
        <v>22</v>
      </c>
      <c r="CA6" s="26"/>
    </row>
    <row r="7" spans="1:98" ht="18.149999999999999" customHeight="1" thickBot="1">
      <c r="A7" s="435">
        <f>'計算シート②(雇用保険)15人以下  (縦計)'!M2</f>
        <v>0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7"/>
      <c r="U7" s="1"/>
      <c r="V7" s="27"/>
      <c r="W7" s="441" t="s">
        <v>23</v>
      </c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28"/>
      <c r="AP7" s="28"/>
      <c r="AQ7" s="442" t="s">
        <v>24</v>
      </c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3"/>
      <c r="BC7" s="28"/>
      <c r="BD7" s="28"/>
      <c r="BE7" s="28"/>
      <c r="BF7" s="28"/>
      <c r="BG7" s="28"/>
      <c r="BH7" s="28"/>
      <c r="BI7" s="1"/>
      <c r="BJ7" s="1"/>
      <c r="BK7" s="5"/>
      <c r="BL7" s="5"/>
      <c r="BM7" s="5"/>
      <c r="BN7" s="5"/>
      <c r="BO7" s="24"/>
      <c r="BP7" s="25" t="s">
        <v>25</v>
      </c>
      <c r="BQ7" s="444"/>
      <c r="BR7" s="444"/>
      <c r="BS7" s="444"/>
      <c r="BT7" s="444"/>
      <c r="BU7" s="444"/>
      <c r="BV7" s="444"/>
      <c r="BW7" s="444"/>
      <c r="BX7" s="444"/>
      <c r="BY7" s="444"/>
      <c r="BZ7" s="5" t="s">
        <v>22</v>
      </c>
      <c r="CA7" s="26"/>
    </row>
    <row r="8" spans="1:98" ht="18.75" customHeight="1" thickTop="1">
      <c r="A8" s="438"/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40"/>
      <c r="U8" s="1"/>
      <c r="V8" s="28"/>
      <c r="W8" s="445"/>
      <c r="X8" s="445"/>
      <c r="Y8" s="445"/>
      <c r="Z8" s="445"/>
      <c r="AA8" s="445"/>
      <c r="AB8" s="446" t="s">
        <v>26</v>
      </c>
      <c r="AC8" s="447"/>
      <c r="AD8" s="447"/>
      <c r="AE8" s="447"/>
      <c r="AF8" s="447"/>
      <c r="AG8" s="447"/>
      <c r="AH8" s="447"/>
      <c r="AI8" s="447"/>
      <c r="AJ8" s="447"/>
      <c r="AK8" s="447"/>
      <c r="AL8" s="498" t="s">
        <v>26</v>
      </c>
      <c r="AM8" s="447"/>
      <c r="AN8" s="447"/>
      <c r="AO8" s="5"/>
      <c r="AP8" s="5"/>
      <c r="AQ8" s="29" t="s">
        <v>27</v>
      </c>
      <c r="AR8" s="30" t="s">
        <v>28</v>
      </c>
      <c r="AS8"/>
      <c r="AT8"/>
      <c r="AU8"/>
      <c r="AV8"/>
      <c r="AW8"/>
      <c r="AX8"/>
      <c r="AY8"/>
      <c r="AZ8" s="499" t="s">
        <v>15</v>
      </c>
      <c r="BA8" s="500"/>
      <c r="BB8" s="31"/>
      <c r="BC8" s="5"/>
      <c r="BD8" s="503" t="s">
        <v>29</v>
      </c>
      <c r="BE8" s="504"/>
      <c r="BF8" s="504"/>
      <c r="BG8" s="504"/>
      <c r="BH8" s="504"/>
      <c r="BI8" s="504"/>
      <c r="BJ8" s="504"/>
      <c r="BK8" s="504"/>
      <c r="BL8" s="504"/>
      <c r="BM8" s="505"/>
      <c r="BN8" s="5"/>
      <c r="BO8" s="24"/>
      <c r="BP8" s="5"/>
      <c r="BQ8" s="425" t="s">
        <v>30</v>
      </c>
      <c r="BR8" s="425"/>
      <c r="BS8" s="425"/>
      <c r="BT8" s="425"/>
      <c r="BU8" s="425"/>
      <c r="BV8" s="425"/>
      <c r="BW8" s="425"/>
      <c r="BX8" s="425"/>
      <c r="BY8" s="425"/>
      <c r="BZ8" s="5"/>
      <c r="CA8" s="26"/>
    </row>
    <row r="9" spans="1:98" ht="19.2" customHeight="1" thickBot="1">
      <c r="A9" s="469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167"/>
      <c r="U9" s="1"/>
      <c r="V9" s="4"/>
      <c r="W9" s="445"/>
      <c r="X9" s="445"/>
      <c r="Y9" s="445"/>
      <c r="Z9" s="445"/>
      <c r="AA9" s="445"/>
      <c r="AB9" s="446"/>
      <c r="AC9" s="447"/>
      <c r="AD9" s="447"/>
      <c r="AE9" s="447"/>
      <c r="AF9" s="447"/>
      <c r="AG9" s="447"/>
      <c r="AH9" s="447"/>
      <c r="AI9" s="447"/>
      <c r="AJ9" s="447"/>
      <c r="AK9" s="447"/>
      <c r="AL9" s="498"/>
      <c r="AM9" s="447"/>
      <c r="AN9" s="447"/>
      <c r="AO9" s="5"/>
      <c r="AP9" s="5"/>
      <c r="AQ9" s="32"/>
      <c r="AR9" s="30" t="s">
        <v>31</v>
      </c>
      <c r="AS9"/>
      <c r="AT9"/>
      <c r="AU9"/>
      <c r="AV9"/>
      <c r="AW9"/>
      <c r="AX9"/>
      <c r="AY9"/>
      <c r="AZ9" s="501"/>
      <c r="BA9" s="502"/>
      <c r="BB9" s="31"/>
      <c r="BC9" s="5"/>
      <c r="BD9" s="506"/>
      <c r="BE9" s="507"/>
      <c r="BF9" s="507"/>
      <c r="BG9" s="507"/>
      <c r="BH9" s="507"/>
      <c r="BI9" s="507"/>
      <c r="BJ9" s="507"/>
      <c r="BK9" s="507"/>
      <c r="BL9" s="507"/>
      <c r="BM9" s="508"/>
      <c r="BN9" s="5"/>
      <c r="BO9" s="24"/>
      <c r="BP9" s="5"/>
      <c r="BQ9" s="426"/>
      <c r="BR9" s="427"/>
      <c r="BS9" s="427"/>
      <c r="BT9" s="427"/>
      <c r="BU9" s="427"/>
      <c r="BV9" s="427"/>
      <c r="BW9" s="427"/>
      <c r="BX9" s="427"/>
      <c r="BY9" s="428"/>
      <c r="BZ9" s="5"/>
      <c r="CA9" s="26"/>
    </row>
    <row r="10" spans="1:98" ht="19.95" customHeight="1" thickTop="1">
      <c r="A10" s="471"/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155"/>
      <c r="U10" s="1"/>
      <c r="V10" s="33"/>
      <c r="W10" s="429" t="s">
        <v>32</v>
      </c>
      <c r="X10" s="429"/>
      <c r="Y10" s="429"/>
      <c r="Z10" s="429"/>
      <c r="AA10" s="429"/>
      <c r="AB10" s="429"/>
      <c r="AC10" s="429"/>
      <c r="AD10" s="429"/>
      <c r="AE10" s="429"/>
      <c r="AF10" s="429"/>
      <c r="AG10" s="429"/>
      <c r="AH10" s="429"/>
      <c r="AI10" s="429"/>
      <c r="AJ10" s="429"/>
      <c r="AK10" s="429"/>
      <c r="AL10" s="429"/>
      <c r="AM10" s="429"/>
      <c r="AN10" s="429"/>
      <c r="AO10" s="429"/>
      <c r="AP10" s="28"/>
      <c r="AQ10" s="34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6"/>
      <c r="BC10" s="28"/>
      <c r="BD10" s="37" t="s">
        <v>109</v>
      </c>
      <c r="BE10" s="38"/>
      <c r="BF10" s="38"/>
      <c r="BG10" s="38"/>
      <c r="BH10" s="39"/>
      <c r="BI10" s="38"/>
      <c r="BJ10" s="38"/>
      <c r="BK10" s="38"/>
      <c r="BL10" s="38"/>
      <c r="BM10" s="38"/>
      <c r="BN10" s="5"/>
      <c r="BO10" s="40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2"/>
    </row>
    <row r="11" spans="1:98" ht="15.7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509"/>
      <c r="AR11" s="509"/>
      <c r="AS11" s="509"/>
      <c r="AT11" s="509"/>
      <c r="AU11" s="509"/>
      <c r="AV11" s="509"/>
      <c r="AW11" s="509"/>
      <c r="AX11" s="509"/>
      <c r="AY11" s="509"/>
      <c r="AZ11" s="509"/>
      <c r="BA11" s="509"/>
      <c r="BB11" s="509"/>
      <c r="BC11" s="149" t="s">
        <v>33</v>
      </c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1:98" ht="16.5" customHeight="1">
      <c r="A12" s="510" t="s">
        <v>34</v>
      </c>
      <c r="B12" s="511"/>
      <c r="C12" s="511"/>
      <c r="D12" s="512"/>
      <c r="E12" s="513"/>
      <c r="F12" s="43" t="s">
        <v>35</v>
      </c>
      <c r="G12" s="44"/>
      <c r="H12" s="44"/>
      <c r="I12" s="44"/>
      <c r="J12" s="45"/>
      <c r="K12" s="44"/>
      <c r="L12" s="44"/>
      <c r="M12" s="44"/>
      <c r="N12" s="45"/>
      <c r="O12" s="44"/>
      <c r="P12" s="44"/>
      <c r="Q12" s="44"/>
      <c r="R12" s="44"/>
      <c r="S12" s="44"/>
      <c r="T12" s="45"/>
      <c r="U12" s="44"/>
      <c r="V12" s="45"/>
      <c r="W12" s="44"/>
      <c r="X12" s="45"/>
      <c r="Y12" s="44"/>
      <c r="Z12" s="44"/>
      <c r="AA12" s="44"/>
      <c r="AB12" s="44"/>
      <c r="AC12" s="44"/>
      <c r="AD12" s="45"/>
      <c r="AE12" s="44"/>
      <c r="AF12" s="45"/>
      <c r="AG12" s="44"/>
      <c r="AH12" s="44"/>
      <c r="AI12" s="44"/>
      <c r="AJ12" s="44"/>
      <c r="AK12" s="44"/>
      <c r="AL12" s="45"/>
      <c r="AM12" s="44"/>
      <c r="AN12" s="45"/>
      <c r="AO12" s="46"/>
      <c r="AP12" s="47"/>
      <c r="AQ12" s="518" t="s">
        <v>36</v>
      </c>
      <c r="AR12" s="519"/>
      <c r="AS12" s="519"/>
      <c r="AT12" s="519"/>
      <c r="AU12" s="519"/>
      <c r="AV12" s="519"/>
      <c r="AW12" s="519"/>
      <c r="AX12" s="519"/>
      <c r="AY12" s="519"/>
      <c r="AZ12" s="519"/>
      <c r="BA12" s="519"/>
      <c r="BB12" s="519"/>
      <c r="BC12" s="519"/>
      <c r="BD12" s="519"/>
      <c r="BE12" s="519"/>
      <c r="BF12" s="519"/>
      <c r="BG12" s="519"/>
      <c r="BH12" s="519"/>
      <c r="BI12" s="519"/>
      <c r="BJ12" s="519"/>
      <c r="BK12" s="519"/>
      <c r="BL12" s="519"/>
      <c r="BM12" s="519"/>
      <c r="BN12" s="519"/>
      <c r="BO12" s="519"/>
      <c r="BP12" s="519"/>
      <c r="BQ12" s="519"/>
      <c r="BR12" s="519"/>
      <c r="BS12" s="519"/>
      <c r="BT12" s="519"/>
      <c r="BU12" s="519"/>
      <c r="BV12" s="519"/>
      <c r="BW12" s="519"/>
      <c r="BX12" s="519"/>
      <c r="BY12" s="519"/>
      <c r="BZ12" s="520"/>
      <c r="CA12" s="47"/>
      <c r="CG12" s="145"/>
    </row>
    <row r="13" spans="1:98" ht="16.5" customHeight="1">
      <c r="A13" s="514"/>
      <c r="B13" s="515"/>
      <c r="C13" s="515"/>
      <c r="D13" s="516"/>
      <c r="E13" s="517"/>
      <c r="F13" s="48" t="s">
        <v>37</v>
      </c>
      <c r="G13" s="49"/>
      <c r="H13" s="49"/>
      <c r="I13" s="49"/>
      <c r="J13" s="49"/>
      <c r="K13" s="49"/>
      <c r="L13" s="49"/>
      <c r="M13" s="49"/>
      <c r="N13" s="50"/>
      <c r="O13" s="51" t="s">
        <v>38</v>
      </c>
      <c r="P13" s="52"/>
      <c r="Q13" s="52"/>
      <c r="R13" s="52"/>
      <c r="S13" s="52"/>
      <c r="T13" s="52"/>
      <c r="U13" s="52"/>
      <c r="V13" s="52"/>
      <c r="W13" s="53"/>
      <c r="X13" s="51" t="s">
        <v>39</v>
      </c>
      <c r="Y13" s="52"/>
      <c r="Z13" s="52"/>
      <c r="AA13" s="52"/>
      <c r="AB13" s="52"/>
      <c r="AC13" s="52"/>
      <c r="AD13" s="52"/>
      <c r="AE13" s="52"/>
      <c r="AF13" s="53"/>
      <c r="AG13" s="521" t="s">
        <v>40</v>
      </c>
      <c r="AH13" s="522"/>
      <c r="AI13" s="522"/>
      <c r="AJ13" s="522"/>
      <c r="AK13" s="522"/>
      <c r="AL13" s="522"/>
      <c r="AM13" s="522"/>
      <c r="AN13" s="522"/>
      <c r="AO13" s="523"/>
      <c r="AP13" s="47"/>
      <c r="AQ13" s="530" t="s">
        <v>41</v>
      </c>
      <c r="AR13" s="531"/>
      <c r="AS13" s="531"/>
      <c r="AT13" s="531"/>
      <c r="AU13" s="531"/>
      <c r="AV13" s="531"/>
      <c r="AW13" s="531"/>
      <c r="AX13" s="531"/>
      <c r="AY13" s="531"/>
      <c r="AZ13" s="531"/>
      <c r="BA13" s="531"/>
      <c r="BB13" s="531"/>
      <c r="BC13" s="531"/>
      <c r="BD13" s="531"/>
      <c r="BE13" s="531"/>
      <c r="BF13" s="531"/>
      <c r="BG13" s="531"/>
      <c r="BH13" s="532"/>
      <c r="BI13" s="533" t="s">
        <v>42</v>
      </c>
      <c r="BJ13" s="534"/>
      <c r="BK13" s="534"/>
      <c r="BL13" s="534"/>
      <c r="BM13" s="534"/>
      <c r="BN13" s="534"/>
      <c r="BO13" s="534"/>
      <c r="BP13" s="534"/>
      <c r="BQ13" s="534"/>
      <c r="BR13" s="54"/>
      <c r="BS13" s="54"/>
      <c r="BT13" s="54"/>
      <c r="BU13" s="54"/>
      <c r="BV13" s="54"/>
      <c r="BW13" s="54"/>
      <c r="BX13" s="54"/>
      <c r="BY13" s="54"/>
      <c r="BZ13" s="55"/>
      <c r="CA13" s="47"/>
    </row>
    <row r="14" spans="1:98" ht="14.25" customHeight="1">
      <c r="A14" s="514"/>
      <c r="B14" s="515"/>
      <c r="C14" s="515"/>
      <c r="D14" s="516"/>
      <c r="E14" s="517"/>
      <c r="F14" s="539" t="s">
        <v>43</v>
      </c>
      <c r="G14" s="540"/>
      <c r="H14" s="540"/>
      <c r="I14" s="540"/>
      <c r="J14" s="540"/>
      <c r="K14" s="540"/>
      <c r="L14" s="540"/>
      <c r="M14" s="540"/>
      <c r="N14" s="541"/>
      <c r="O14" s="545" t="s">
        <v>44</v>
      </c>
      <c r="P14" s="540"/>
      <c r="Q14" s="540"/>
      <c r="R14" s="540"/>
      <c r="S14" s="540"/>
      <c r="T14" s="540"/>
      <c r="U14" s="540"/>
      <c r="V14" s="540"/>
      <c r="W14" s="541"/>
      <c r="X14" s="545" t="s">
        <v>45</v>
      </c>
      <c r="Y14" s="540"/>
      <c r="Z14" s="540"/>
      <c r="AA14" s="540"/>
      <c r="AB14" s="540"/>
      <c r="AC14" s="540"/>
      <c r="AD14" s="540"/>
      <c r="AE14" s="540"/>
      <c r="AF14" s="541"/>
      <c r="AG14" s="524"/>
      <c r="AH14" s="525"/>
      <c r="AI14" s="525"/>
      <c r="AJ14" s="525"/>
      <c r="AK14" s="525"/>
      <c r="AL14" s="525"/>
      <c r="AM14" s="525"/>
      <c r="AN14" s="525"/>
      <c r="AO14" s="526"/>
      <c r="AP14" s="47"/>
      <c r="AQ14" s="407" t="s">
        <v>46</v>
      </c>
      <c r="AR14" s="408"/>
      <c r="AS14" s="408"/>
      <c r="AT14" s="408"/>
      <c r="AU14" s="408"/>
      <c r="AV14" s="408"/>
      <c r="AW14" s="408"/>
      <c r="AX14" s="408"/>
      <c r="AY14" s="409"/>
      <c r="AZ14" s="413" t="s">
        <v>110</v>
      </c>
      <c r="BA14" s="414"/>
      <c r="BB14" s="414"/>
      <c r="BC14" s="414"/>
      <c r="BD14" s="414"/>
      <c r="BE14" s="414"/>
      <c r="BF14" s="414"/>
      <c r="BG14" s="414"/>
      <c r="BH14" s="415"/>
      <c r="BI14" s="535"/>
      <c r="BJ14" s="536"/>
      <c r="BK14" s="536"/>
      <c r="BL14" s="536"/>
      <c r="BM14" s="536"/>
      <c r="BN14" s="536"/>
      <c r="BO14" s="536"/>
      <c r="BP14" s="536"/>
      <c r="BQ14" s="536"/>
      <c r="BR14" s="419"/>
      <c r="BS14" s="420"/>
      <c r="BT14" s="420"/>
      <c r="BU14" s="420"/>
      <c r="BV14" s="420"/>
      <c r="BW14" s="420"/>
      <c r="BX14" s="420"/>
      <c r="BY14" s="420"/>
      <c r="BZ14" s="421"/>
      <c r="CA14" s="47"/>
    </row>
    <row r="15" spans="1:98" ht="61.5" customHeight="1">
      <c r="A15" s="514"/>
      <c r="B15" s="515"/>
      <c r="C15" s="515"/>
      <c r="D15" s="516"/>
      <c r="E15" s="517"/>
      <c r="F15" s="542"/>
      <c r="G15" s="543"/>
      <c r="H15" s="543"/>
      <c r="I15" s="543"/>
      <c r="J15" s="543"/>
      <c r="K15" s="543"/>
      <c r="L15" s="543"/>
      <c r="M15" s="543"/>
      <c r="N15" s="544"/>
      <c r="O15" s="546"/>
      <c r="P15" s="543"/>
      <c r="Q15" s="543"/>
      <c r="R15" s="543"/>
      <c r="S15" s="543"/>
      <c r="T15" s="543"/>
      <c r="U15" s="543"/>
      <c r="V15" s="543"/>
      <c r="W15" s="544"/>
      <c r="X15" s="546"/>
      <c r="Y15" s="543"/>
      <c r="Z15" s="543"/>
      <c r="AA15" s="543"/>
      <c r="AB15" s="543"/>
      <c r="AC15" s="543"/>
      <c r="AD15" s="543"/>
      <c r="AE15" s="543"/>
      <c r="AF15" s="544"/>
      <c r="AG15" s="527"/>
      <c r="AH15" s="528"/>
      <c r="AI15" s="528"/>
      <c r="AJ15" s="528"/>
      <c r="AK15" s="528"/>
      <c r="AL15" s="528"/>
      <c r="AM15" s="528"/>
      <c r="AN15" s="528"/>
      <c r="AO15" s="529"/>
      <c r="AP15" s="56" t="s">
        <v>47</v>
      </c>
      <c r="AQ15" s="410"/>
      <c r="AR15" s="411"/>
      <c r="AS15" s="411"/>
      <c r="AT15" s="411"/>
      <c r="AU15" s="411"/>
      <c r="AV15" s="411"/>
      <c r="AW15" s="411"/>
      <c r="AX15" s="411"/>
      <c r="AY15" s="412"/>
      <c r="AZ15" s="416"/>
      <c r="BA15" s="417"/>
      <c r="BB15" s="417"/>
      <c r="BC15" s="417"/>
      <c r="BD15" s="417"/>
      <c r="BE15" s="417"/>
      <c r="BF15" s="417"/>
      <c r="BG15" s="417"/>
      <c r="BH15" s="418"/>
      <c r="BI15" s="537"/>
      <c r="BJ15" s="538"/>
      <c r="BK15" s="538"/>
      <c r="BL15" s="538"/>
      <c r="BM15" s="538"/>
      <c r="BN15" s="538"/>
      <c r="BO15" s="538"/>
      <c r="BP15" s="538"/>
      <c r="BQ15" s="538"/>
      <c r="BR15" s="422"/>
      <c r="BS15" s="423"/>
      <c r="BT15" s="423"/>
      <c r="BU15" s="423"/>
      <c r="BV15" s="423"/>
      <c r="BW15" s="423"/>
      <c r="BX15" s="423"/>
      <c r="BY15" s="423"/>
      <c r="BZ15" s="424"/>
      <c r="CA15" s="47"/>
    </row>
    <row r="16" spans="1:98" s="59" customFormat="1" ht="13.2" customHeight="1">
      <c r="A16" s="401" t="s">
        <v>106</v>
      </c>
      <c r="B16" s="402"/>
      <c r="C16" s="402"/>
      <c r="D16" s="403"/>
      <c r="E16" s="404"/>
      <c r="F16" s="297"/>
      <c r="G16" s="298"/>
      <c r="H16" s="301"/>
      <c r="I16" s="302"/>
      <c r="J16" s="302"/>
      <c r="K16" s="302"/>
      <c r="L16" s="302"/>
      <c r="M16" s="302"/>
      <c r="N16" s="303"/>
      <c r="O16" s="307"/>
      <c r="P16" s="298"/>
      <c r="Q16" s="301"/>
      <c r="R16" s="302"/>
      <c r="S16" s="302"/>
      <c r="T16" s="302"/>
      <c r="U16" s="302"/>
      <c r="V16" s="302"/>
      <c r="W16" s="303"/>
      <c r="X16" s="307"/>
      <c r="Y16" s="298"/>
      <c r="Z16" s="301"/>
      <c r="AA16" s="302"/>
      <c r="AB16" s="302"/>
      <c r="AC16" s="302"/>
      <c r="AD16" s="302"/>
      <c r="AE16" s="302"/>
      <c r="AF16" s="303"/>
      <c r="AG16" s="314">
        <f>SUM(F16,O16,X16)</f>
        <v>0</v>
      </c>
      <c r="AH16" s="376"/>
      <c r="AI16" s="314">
        <f>SUM(H16,Q16,Z16)</f>
        <v>0</v>
      </c>
      <c r="AJ16" s="315"/>
      <c r="AK16" s="315"/>
      <c r="AL16" s="315"/>
      <c r="AM16" s="315"/>
      <c r="AN16" s="315"/>
      <c r="AO16" s="316"/>
      <c r="AP16" s="57">
        <v>4</v>
      </c>
      <c r="AQ16" s="320">
        <f>'計算シート②(雇用保険)15人以下  (縦計)'!B8</f>
        <v>0</v>
      </c>
      <c r="AR16" s="321">
        <f>COUNTA(#REF!)</f>
        <v>1</v>
      </c>
      <c r="AS16" s="324">
        <f>'計算シート②(雇用保険)15人以下  (縦計)'!R8</f>
        <v>0</v>
      </c>
      <c r="AT16" s="325">
        <f t="shared" ref="AT16:AY17" si="0">SUM(AE16:AS16)</f>
        <v>5</v>
      </c>
      <c r="AU16" s="325">
        <f t="shared" si="0"/>
        <v>10</v>
      </c>
      <c r="AV16" s="325">
        <f t="shared" si="0"/>
        <v>20</v>
      </c>
      <c r="AW16" s="325">
        <f t="shared" si="0"/>
        <v>40</v>
      </c>
      <c r="AX16" s="325">
        <f t="shared" si="0"/>
        <v>80</v>
      </c>
      <c r="AY16" s="326">
        <f t="shared" si="0"/>
        <v>160</v>
      </c>
      <c r="AZ16" s="330">
        <f>'計算シート②(雇用保険)15人以下  (縦計)'!C31</f>
        <v>0</v>
      </c>
      <c r="BA16" s="321"/>
      <c r="BB16" s="324">
        <f>'計算シート②(雇用保険)15人以下  (縦計)'!C30</f>
        <v>0</v>
      </c>
      <c r="BC16" s="325"/>
      <c r="BD16" s="325"/>
      <c r="BE16" s="325"/>
      <c r="BF16" s="325"/>
      <c r="BG16" s="325"/>
      <c r="BH16" s="326"/>
      <c r="BI16" s="314">
        <f>SUM(AQ16,AZ16)</f>
        <v>0</v>
      </c>
      <c r="BJ16" s="376"/>
      <c r="BK16" s="314">
        <f>SUM(AS16,BB16)</f>
        <v>0</v>
      </c>
      <c r="BL16" s="315"/>
      <c r="BM16" s="315"/>
      <c r="BN16" s="315"/>
      <c r="BO16" s="315"/>
      <c r="BP16" s="315"/>
      <c r="BQ16" s="315"/>
      <c r="BR16" s="293"/>
      <c r="BS16" s="346"/>
      <c r="BT16" s="293"/>
      <c r="BU16" s="294"/>
      <c r="BV16" s="294"/>
      <c r="BW16" s="294"/>
      <c r="BX16" s="294"/>
      <c r="BY16" s="294"/>
      <c r="BZ16" s="295"/>
      <c r="CA16" s="58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</row>
    <row r="17" spans="1:98" s="59" customFormat="1" ht="13.2" customHeight="1">
      <c r="A17" s="405"/>
      <c r="B17" s="406"/>
      <c r="C17" s="406"/>
      <c r="D17" s="403"/>
      <c r="E17" s="404"/>
      <c r="F17" s="373"/>
      <c r="G17" s="374"/>
      <c r="H17" s="368"/>
      <c r="I17" s="369"/>
      <c r="J17" s="369"/>
      <c r="K17" s="369"/>
      <c r="L17" s="369"/>
      <c r="M17" s="369"/>
      <c r="N17" s="370"/>
      <c r="O17" s="375"/>
      <c r="P17" s="374"/>
      <c r="Q17" s="368"/>
      <c r="R17" s="369"/>
      <c r="S17" s="369"/>
      <c r="T17" s="369"/>
      <c r="U17" s="369"/>
      <c r="V17" s="369"/>
      <c r="W17" s="370"/>
      <c r="X17" s="375"/>
      <c r="Y17" s="374"/>
      <c r="Z17" s="368"/>
      <c r="AA17" s="369"/>
      <c r="AB17" s="369"/>
      <c r="AC17" s="369"/>
      <c r="AD17" s="369"/>
      <c r="AE17" s="369"/>
      <c r="AF17" s="370"/>
      <c r="AG17" s="348"/>
      <c r="AH17" s="380"/>
      <c r="AI17" s="348"/>
      <c r="AJ17" s="349"/>
      <c r="AK17" s="349"/>
      <c r="AL17" s="349"/>
      <c r="AM17" s="349"/>
      <c r="AN17" s="349"/>
      <c r="AO17" s="371"/>
      <c r="AP17" s="57"/>
      <c r="AQ17" s="372">
        <f>COUNTA(AQ1:AQ15)</f>
        <v>6</v>
      </c>
      <c r="AR17" s="354">
        <f>COUNTA(AR1:AR15)</f>
        <v>2</v>
      </c>
      <c r="AS17" s="327">
        <f>SUM(AD17:AR17)</f>
        <v>8</v>
      </c>
      <c r="AT17" s="328">
        <f t="shared" si="0"/>
        <v>16</v>
      </c>
      <c r="AU17" s="328">
        <f t="shared" si="0"/>
        <v>32</v>
      </c>
      <c r="AV17" s="328">
        <f t="shared" si="0"/>
        <v>64</v>
      </c>
      <c r="AW17" s="328">
        <f t="shared" si="0"/>
        <v>128</v>
      </c>
      <c r="AX17" s="328">
        <f t="shared" si="0"/>
        <v>256</v>
      </c>
      <c r="AY17" s="329">
        <f t="shared" si="0"/>
        <v>512</v>
      </c>
      <c r="AZ17" s="353"/>
      <c r="BA17" s="354"/>
      <c r="BB17" s="327"/>
      <c r="BC17" s="328"/>
      <c r="BD17" s="328"/>
      <c r="BE17" s="328"/>
      <c r="BF17" s="328"/>
      <c r="BG17" s="328"/>
      <c r="BH17" s="329"/>
      <c r="BI17" s="348"/>
      <c r="BJ17" s="380"/>
      <c r="BK17" s="348"/>
      <c r="BL17" s="349"/>
      <c r="BM17" s="349"/>
      <c r="BN17" s="349"/>
      <c r="BO17" s="349"/>
      <c r="BP17" s="349"/>
      <c r="BQ17" s="349"/>
      <c r="BR17" s="350"/>
      <c r="BS17" s="381"/>
      <c r="BT17" s="350"/>
      <c r="BU17" s="351"/>
      <c r="BV17" s="351"/>
      <c r="BW17" s="351"/>
      <c r="BX17" s="351"/>
      <c r="BY17" s="351"/>
      <c r="BZ17" s="352"/>
      <c r="CA17" s="58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</row>
    <row r="18" spans="1:98" s="59" customFormat="1" ht="13.2" customHeight="1">
      <c r="A18" s="382" t="s">
        <v>48</v>
      </c>
      <c r="B18" s="383"/>
      <c r="C18" s="383"/>
      <c r="D18" s="384"/>
      <c r="E18" s="385"/>
      <c r="F18" s="297"/>
      <c r="G18" s="298"/>
      <c r="H18" s="301"/>
      <c r="I18" s="302"/>
      <c r="J18" s="302"/>
      <c r="K18" s="302"/>
      <c r="L18" s="302"/>
      <c r="M18" s="302"/>
      <c r="N18" s="303"/>
      <c r="O18" s="307"/>
      <c r="P18" s="298"/>
      <c r="Q18" s="301"/>
      <c r="R18" s="302"/>
      <c r="S18" s="302"/>
      <c r="T18" s="302"/>
      <c r="U18" s="302"/>
      <c r="V18" s="302"/>
      <c r="W18" s="303"/>
      <c r="X18" s="307"/>
      <c r="Y18" s="298"/>
      <c r="Z18" s="301"/>
      <c r="AA18" s="302"/>
      <c r="AB18" s="302"/>
      <c r="AC18" s="302"/>
      <c r="AD18" s="302"/>
      <c r="AE18" s="302"/>
      <c r="AF18" s="303"/>
      <c r="AG18" s="314">
        <f>SUM(F18,O18,X18)</f>
        <v>0</v>
      </c>
      <c r="AH18" s="376"/>
      <c r="AI18" s="314">
        <f>SUM(H18,Q18,Z18)</f>
        <v>0</v>
      </c>
      <c r="AJ18" s="315"/>
      <c r="AK18" s="315"/>
      <c r="AL18" s="315"/>
      <c r="AM18" s="315"/>
      <c r="AN18" s="315"/>
      <c r="AO18" s="316"/>
      <c r="AP18" s="57">
        <v>5</v>
      </c>
      <c r="AQ18" s="320">
        <f>'計算シート②(雇用保険)15人以下  (縦計)'!B9</f>
        <v>0</v>
      </c>
      <c r="AR18" s="321">
        <f>COUNTA(#REF!)</f>
        <v>1</v>
      </c>
      <c r="AS18" s="324">
        <f>'計算シート②(雇用保険)15人以下  (縦計)'!R9</f>
        <v>0</v>
      </c>
      <c r="AT18" s="325">
        <f t="shared" ref="AT18:AY18" si="1">SUM(AE18:AS18)</f>
        <v>6</v>
      </c>
      <c r="AU18" s="325">
        <f t="shared" si="1"/>
        <v>12</v>
      </c>
      <c r="AV18" s="325">
        <f t="shared" si="1"/>
        <v>24</v>
      </c>
      <c r="AW18" s="325">
        <f t="shared" si="1"/>
        <v>48</v>
      </c>
      <c r="AX18" s="325">
        <f t="shared" si="1"/>
        <v>96</v>
      </c>
      <c r="AY18" s="326">
        <f t="shared" si="1"/>
        <v>192</v>
      </c>
      <c r="AZ18" s="330">
        <f>'計算シート②(雇用保険)15人以下  (縦計)'!D31</f>
        <v>0</v>
      </c>
      <c r="BA18" s="321"/>
      <c r="BB18" s="324">
        <f>'計算シート②(雇用保険)15人以下  (縦計)'!D30</f>
        <v>0</v>
      </c>
      <c r="BC18" s="325"/>
      <c r="BD18" s="325"/>
      <c r="BE18" s="325"/>
      <c r="BF18" s="325"/>
      <c r="BG18" s="325"/>
      <c r="BH18" s="326"/>
      <c r="BI18" s="314">
        <f>SUM(AZ18,AQ18)</f>
        <v>0</v>
      </c>
      <c r="BJ18" s="376"/>
      <c r="BK18" s="314">
        <f>SUM(AS18,BB18)</f>
        <v>0</v>
      </c>
      <c r="BL18" s="315"/>
      <c r="BM18" s="315"/>
      <c r="BN18" s="315"/>
      <c r="BO18" s="315"/>
      <c r="BP18" s="315"/>
      <c r="BQ18" s="315"/>
      <c r="BR18" s="293"/>
      <c r="BS18" s="346"/>
      <c r="BT18" s="293"/>
      <c r="BU18" s="294"/>
      <c r="BV18" s="294"/>
      <c r="BW18" s="294"/>
      <c r="BX18" s="294"/>
      <c r="BY18" s="294"/>
      <c r="BZ18" s="295"/>
      <c r="CA18" s="58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</row>
    <row r="19" spans="1:98" s="59" customFormat="1" ht="13.2" customHeight="1">
      <c r="A19" s="382"/>
      <c r="B19" s="383"/>
      <c r="C19" s="383"/>
      <c r="D19" s="384"/>
      <c r="E19" s="385"/>
      <c r="F19" s="373"/>
      <c r="G19" s="374"/>
      <c r="H19" s="368"/>
      <c r="I19" s="369"/>
      <c r="J19" s="369"/>
      <c r="K19" s="369"/>
      <c r="L19" s="369"/>
      <c r="M19" s="369"/>
      <c r="N19" s="370"/>
      <c r="O19" s="375"/>
      <c r="P19" s="374"/>
      <c r="Q19" s="368"/>
      <c r="R19" s="369"/>
      <c r="S19" s="369"/>
      <c r="T19" s="369"/>
      <c r="U19" s="369"/>
      <c r="V19" s="369"/>
      <c r="W19" s="370"/>
      <c r="X19" s="375"/>
      <c r="Y19" s="374"/>
      <c r="Z19" s="368"/>
      <c r="AA19" s="369"/>
      <c r="AB19" s="369"/>
      <c r="AC19" s="369"/>
      <c r="AD19" s="369"/>
      <c r="AE19" s="369"/>
      <c r="AF19" s="370"/>
      <c r="AG19" s="348"/>
      <c r="AH19" s="380"/>
      <c r="AI19" s="348"/>
      <c r="AJ19" s="349"/>
      <c r="AK19" s="349"/>
      <c r="AL19" s="349"/>
      <c r="AM19" s="349"/>
      <c r="AN19" s="349"/>
      <c r="AO19" s="371"/>
      <c r="AP19" s="57"/>
      <c r="AQ19" s="372">
        <f t="shared" ref="AQ19:AR19" si="2">COUNTA(AQ3:AQ17)</f>
        <v>8</v>
      </c>
      <c r="AR19" s="354">
        <f t="shared" si="2"/>
        <v>4</v>
      </c>
      <c r="AS19" s="327">
        <f t="shared" ref="AS19:AY19" si="3">SUM(AD19:AR19)</f>
        <v>12</v>
      </c>
      <c r="AT19" s="328">
        <f t="shared" si="3"/>
        <v>24</v>
      </c>
      <c r="AU19" s="328">
        <f t="shared" si="3"/>
        <v>48</v>
      </c>
      <c r="AV19" s="328">
        <f t="shared" si="3"/>
        <v>96</v>
      </c>
      <c r="AW19" s="328">
        <f t="shared" si="3"/>
        <v>192</v>
      </c>
      <c r="AX19" s="328">
        <f t="shared" si="3"/>
        <v>384</v>
      </c>
      <c r="AY19" s="329">
        <f t="shared" si="3"/>
        <v>768</v>
      </c>
      <c r="AZ19" s="353"/>
      <c r="BA19" s="354"/>
      <c r="BB19" s="327"/>
      <c r="BC19" s="328"/>
      <c r="BD19" s="328"/>
      <c r="BE19" s="328"/>
      <c r="BF19" s="328"/>
      <c r="BG19" s="328"/>
      <c r="BH19" s="329"/>
      <c r="BI19" s="348"/>
      <c r="BJ19" s="380"/>
      <c r="BK19" s="348"/>
      <c r="BL19" s="349"/>
      <c r="BM19" s="349"/>
      <c r="BN19" s="349"/>
      <c r="BO19" s="349"/>
      <c r="BP19" s="349"/>
      <c r="BQ19" s="349"/>
      <c r="BR19" s="350"/>
      <c r="BS19" s="381"/>
      <c r="BT19" s="350"/>
      <c r="BU19" s="351"/>
      <c r="BV19" s="351"/>
      <c r="BW19" s="351"/>
      <c r="BX19" s="351"/>
      <c r="BY19" s="351"/>
      <c r="BZ19" s="352"/>
      <c r="CA19" s="58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</row>
    <row r="20" spans="1:98" s="59" customFormat="1" ht="13.2" customHeight="1">
      <c r="A20" s="382" t="s">
        <v>49</v>
      </c>
      <c r="B20" s="383"/>
      <c r="C20" s="383"/>
      <c r="D20" s="384"/>
      <c r="E20" s="385"/>
      <c r="F20" s="297"/>
      <c r="G20" s="298"/>
      <c r="H20" s="301"/>
      <c r="I20" s="302"/>
      <c r="J20" s="302"/>
      <c r="K20" s="302"/>
      <c r="L20" s="302"/>
      <c r="M20" s="302"/>
      <c r="N20" s="303"/>
      <c r="O20" s="307"/>
      <c r="P20" s="298"/>
      <c r="Q20" s="301"/>
      <c r="R20" s="302"/>
      <c r="S20" s="302"/>
      <c r="T20" s="302"/>
      <c r="U20" s="302"/>
      <c r="V20" s="302"/>
      <c r="W20" s="303"/>
      <c r="X20" s="307"/>
      <c r="Y20" s="298"/>
      <c r="Z20" s="301"/>
      <c r="AA20" s="302"/>
      <c r="AB20" s="302"/>
      <c r="AC20" s="302"/>
      <c r="AD20" s="302"/>
      <c r="AE20" s="302"/>
      <c r="AF20" s="303"/>
      <c r="AG20" s="314">
        <f>SUM(F20,O20,X20)</f>
        <v>0</v>
      </c>
      <c r="AH20" s="376"/>
      <c r="AI20" s="314">
        <f>SUM(H20,Q20,Z20)</f>
        <v>0</v>
      </c>
      <c r="AJ20" s="315"/>
      <c r="AK20" s="315"/>
      <c r="AL20" s="315"/>
      <c r="AM20" s="315"/>
      <c r="AN20" s="315"/>
      <c r="AO20" s="316"/>
      <c r="AP20" s="57">
        <v>6</v>
      </c>
      <c r="AQ20" s="320">
        <f>'計算シート②(雇用保険)15人以下  (縦計)'!B10</f>
        <v>0</v>
      </c>
      <c r="AR20" s="321">
        <f>COUNTA(#REF!)</f>
        <v>1</v>
      </c>
      <c r="AS20" s="324">
        <f>'計算シート②(雇用保険)15人以下  (縦計)'!R10</f>
        <v>0</v>
      </c>
      <c r="AT20" s="325">
        <f t="shared" ref="AT20:AY20" si="4">SUM(AE20:AS20)</f>
        <v>7</v>
      </c>
      <c r="AU20" s="325">
        <f t="shared" si="4"/>
        <v>14</v>
      </c>
      <c r="AV20" s="325">
        <f t="shared" si="4"/>
        <v>28</v>
      </c>
      <c r="AW20" s="325">
        <f t="shared" si="4"/>
        <v>56</v>
      </c>
      <c r="AX20" s="325">
        <f t="shared" si="4"/>
        <v>112</v>
      </c>
      <c r="AY20" s="326">
        <f t="shared" si="4"/>
        <v>224</v>
      </c>
      <c r="AZ20" s="330">
        <f>'計算シート②(雇用保険)15人以下  (縦計)'!E31</f>
        <v>0</v>
      </c>
      <c r="BA20" s="321"/>
      <c r="BB20" s="324">
        <f>'計算シート②(雇用保険)15人以下  (縦計)'!E30</f>
        <v>0</v>
      </c>
      <c r="BC20" s="325"/>
      <c r="BD20" s="325"/>
      <c r="BE20" s="325"/>
      <c r="BF20" s="325"/>
      <c r="BG20" s="325"/>
      <c r="BH20" s="326"/>
      <c r="BI20" s="314">
        <f>SUM(AZ20,AQ20)</f>
        <v>0</v>
      </c>
      <c r="BJ20" s="376"/>
      <c r="BK20" s="314">
        <f>SUM(AS20,BB20)</f>
        <v>0</v>
      </c>
      <c r="BL20" s="315"/>
      <c r="BM20" s="315"/>
      <c r="BN20" s="315"/>
      <c r="BO20" s="315"/>
      <c r="BP20" s="315"/>
      <c r="BQ20" s="315"/>
      <c r="BR20" s="293"/>
      <c r="BS20" s="346"/>
      <c r="BT20" s="293"/>
      <c r="BU20" s="294"/>
      <c r="BV20" s="294"/>
      <c r="BW20" s="294"/>
      <c r="BX20" s="294"/>
      <c r="BY20" s="294"/>
      <c r="BZ20" s="295"/>
      <c r="CA20" s="58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</row>
    <row r="21" spans="1:98" s="59" customFormat="1" ht="13.2" customHeight="1">
      <c r="A21" s="382"/>
      <c r="B21" s="383"/>
      <c r="C21" s="383"/>
      <c r="D21" s="384"/>
      <c r="E21" s="385"/>
      <c r="F21" s="373"/>
      <c r="G21" s="374"/>
      <c r="H21" s="368"/>
      <c r="I21" s="369"/>
      <c r="J21" s="369"/>
      <c r="K21" s="369"/>
      <c r="L21" s="369"/>
      <c r="M21" s="369"/>
      <c r="N21" s="370"/>
      <c r="O21" s="375"/>
      <c r="P21" s="374"/>
      <c r="Q21" s="368"/>
      <c r="R21" s="369"/>
      <c r="S21" s="369"/>
      <c r="T21" s="369"/>
      <c r="U21" s="369"/>
      <c r="V21" s="369"/>
      <c r="W21" s="370"/>
      <c r="X21" s="375"/>
      <c r="Y21" s="374"/>
      <c r="Z21" s="368"/>
      <c r="AA21" s="369"/>
      <c r="AB21" s="369"/>
      <c r="AC21" s="369"/>
      <c r="AD21" s="369"/>
      <c r="AE21" s="369"/>
      <c r="AF21" s="370"/>
      <c r="AG21" s="348"/>
      <c r="AH21" s="380"/>
      <c r="AI21" s="348"/>
      <c r="AJ21" s="349"/>
      <c r="AK21" s="349"/>
      <c r="AL21" s="349"/>
      <c r="AM21" s="349"/>
      <c r="AN21" s="349"/>
      <c r="AO21" s="371"/>
      <c r="AP21" s="57"/>
      <c r="AQ21" s="372">
        <f t="shared" ref="AQ21:AR21" si="5">COUNTA(AQ5:AQ19)</f>
        <v>9</v>
      </c>
      <c r="AR21" s="354">
        <f t="shared" si="5"/>
        <v>6</v>
      </c>
      <c r="AS21" s="327">
        <f t="shared" ref="AS21:AY21" si="6">SUM(AD21:AR21)</f>
        <v>15</v>
      </c>
      <c r="AT21" s="328">
        <f t="shared" si="6"/>
        <v>30</v>
      </c>
      <c r="AU21" s="328">
        <f t="shared" si="6"/>
        <v>60</v>
      </c>
      <c r="AV21" s="328">
        <f t="shared" si="6"/>
        <v>120</v>
      </c>
      <c r="AW21" s="328">
        <f t="shared" si="6"/>
        <v>240</v>
      </c>
      <c r="AX21" s="328">
        <f t="shared" si="6"/>
        <v>480</v>
      </c>
      <c r="AY21" s="329">
        <f t="shared" si="6"/>
        <v>960</v>
      </c>
      <c r="AZ21" s="353"/>
      <c r="BA21" s="354"/>
      <c r="BB21" s="327"/>
      <c r="BC21" s="328"/>
      <c r="BD21" s="328"/>
      <c r="BE21" s="328"/>
      <c r="BF21" s="328"/>
      <c r="BG21" s="328"/>
      <c r="BH21" s="329"/>
      <c r="BI21" s="348"/>
      <c r="BJ21" s="380"/>
      <c r="BK21" s="348"/>
      <c r="BL21" s="349"/>
      <c r="BM21" s="349"/>
      <c r="BN21" s="349"/>
      <c r="BO21" s="349"/>
      <c r="BP21" s="349"/>
      <c r="BQ21" s="349"/>
      <c r="BR21" s="350"/>
      <c r="BS21" s="381"/>
      <c r="BT21" s="350"/>
      <c r="BU21" s="351"/>
      <c r="BV21" s="351"/>
      <c r="BW21" s="351"/>
      <c r="BX21" s="351"/>
      <c r="BY21" s="351"/>
      <c r="BZ21" s="352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</row>
    <row r="22" spans="1:98" s="59" customFormat="1" ht="13.2" customHeight="1">
      <c r="A22" s="382" t="s">
        <v>50</v>
      </c>
      <c r="B22" s="383"/>
      <c r="C22" s="383"/>
      <c r="D22" s="384"/>
      <c r="E22" s="385"/>
      <c r="F22" s="297"/>
      <c r="G22" s="298"/>
      <c r="H22" s="301"/>
      <c r="I22" s="302"/>
      <c r="J22" s="302"/>
      <c r="K22" s="302"/>
      <c r="L22" s="302"/>
      <c r="M22" s="302"/>
      <c r="N22" s="303"/>
      <c r="O22" s="307"/>
      <c r="P22" s="298"/>
      <c r="Q22" s="301"/>
      <c r="R22" s="302"/>
      <c r="S22" s="302"/>
      <c r="T22" s="302"/>
      <c r="U22" s="302"/>
      <c r="V22" s="302"/>
      <c r="W22" s="303"/>
      <c r="X22" s="307"/>
      <c r="Y22" s="298"/>
      <c r="Z22" s="301"/>
      <c r="AA22" s="302"/>
      <c r="AB22" s="302"/>
      <c r="AC22" s="302"/>
      <c r="AD22" s="302"/>
      <c r="AE22" s="302"/>
      <c r="AF22" s="303"/>
      <c r="AG22" s="314">
        <f>SUM(F22,O22,X22)</f>
        <v>0</v>
      </c>
      <c r="AH22" s="376"/>
      <c r="AI22" s="314">
        <f>SUM(H22,Q22,Z22)</f>
        <v>0</v>
      </c>
      <c r="AJ22" s="315"/>
      <c r="AK22" s="315"/>
      <c r="AL22" s="315"/>
      <c r="AM22" s="315"/>
      <c r="AN22" s="315"/>
      <c r="AO22" s="316"/>
      <c r="AP22" s="57">
        <v>7</v>
      </c>
      <c r="AQ22" s="320">
        <f>'計算シート②(雇用保険)15人以下  (縦計)'!B11</f>
        <v>0</v>
      </c>
      <c r="AR22" s="321">
        <f>COUNTA(#REF!)</f>
        <v>1</v>
      </c>
      <c r="AS22" s="324">
        <f>'計算シート②(雇用保険)15人以下  (縦計)'!R11</f>
        <v>0</v>
      </c>
      <c r="AT22" s="325">
        <f t="shared" ref="AT22:AY22" si="7">SUM(AE22:AS22)</f>
        <v>8</v>
      </c>
      <c r="AU22" s="325">
        <f t="shared" si="7"/>
        <v>16</v>
      </c>
      <c r="AV22" s="325">
        <f t="shared" si="7"/>
        <v>32</v>
      </c>
      <c r="AW22" s="325">
        <f t="shared" si="7"/>
        <v>64</v>
      </c>
      <c r="AX22" s="325">
        <f t="shared" si="7"/>
        <v>128</v>
      </c>
      <c r="AY22" s="326">
        <f t="shared" si="7"/>
        <v>256</v>
      </c>
      <c r="AZ22" s="330">
        <f>'計算シート②(雇用保険)15人以下  (縦計)'!F31</f>
        <v>0</v>
      </c>
      <c r="BA22" s="321"/>
      <c r="BB22" s="324">
        <f>'計算シート②(雇用保険)15人以下  (縦計)'!F30</f>
        <v>0</v>
      </c>
      <c r="BC22" s="325"/>
      <c r="BD22" s="325"/>
      <c r="BE22" s="325"/>
      <c r="BF22" s="325"/>
      <c r="BG22" s="325"/>
      <c r="BH22" s="326"/>
      <c r="BI22" s="314">
        <f>SUM(AZ22,AQ22)</f>
        <v>0</v>
      </c>
      <c r="BJ22" s="376"/>
      <c r="BK22" s="314">
        <f>SUM(AS22,BB22)</f>
        <v>0</v>
      </c>
      <c r="BL22" s="315"/>
      <c r="BM22" s="315"/>
      <c r="BN22" s="315"/>
      <c r="BO22" s="315"/>
      <c r="BP22" s="315"/>
      <c r="BQ22" s="315"/>
      <c r="BR22" s="293"/>
      <c r="BS22" s="346"/>
      <c r="BT22" s="293"/>
      <c r="BU22" s="294"/>
      <c r="BV22" s="294"/>
      <c r="BW22" s="294"/>
      <c r="BX22" s="294"/>
      <c r="BY22" s="294"/>
      <c r="BZ22" s="295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</row>
    <row r="23" spans="1:98" s="59" customFormat="1" ht="13.2" customHeight="1">
      <c r="A23" s="382"/>
      <c r="B23" s="383"/>
      <c r="C23" s="383"/>
      <c r="D23" s="384"/>
      <c r="E23" s="385"/>
      <c r="F23" s="373"/>
      <c r="G23" s="374"/>
      <c r="H23" s="368"/>
      <c r="I23" s="369"/>
      <c r="J23" s="369"/>
      <c r="K23" s="369"/>
      <c r="L23" s="369"/>
      <c r="M23" s="369"/>
      <c r="N23" s="370"/>
      <c r="O23" s="375"/>
      <c r="P23" s="374"/>
      <c r="Q23" s="368"/>
      <c r="R23" s="369"/>
      <c r="S23" s="369"/>
      <c r="T23" s="369"/>
      <c r="U23" s="369"/>
      <c r="V23" s="369"/>
      <c r="W23" s="370"/>
      <c r="X23" s="375"/>
      <c r="Y23" s="374"/>
      <c r="Z23" s="368"/>
      <c r="AA23" s="369"/>
      <c r="AB23" s="369"/>
      <c r="AC23" s="369"/>
      <c r="AD23" s="369"/>
      <c r="AE23" s="369"/>
      <c r="AF23" s="370"/>
      <c r="AG23" s="348"/>
      <c r="AH23" s="380"/>
      <c r="AI23" s="348"/>
      <c r="AJ23" s="349"/>
      <c r="AK23" s="349"/>
      <c r="AL23" s="349"/>
      <c r="AM23" s="349"/>
      <c r="AN23" s="349"/>
      <c r="AO23" s="371"/>
      <c r="AP23" s="57"/>
      <c r="AQ23" s="372">
        <f t="shared" ref="AQ23:AR23" si="8">COUNTA(AQ7:AQ21)</f>
        <v>11</v>
      </c>
      <c r="AR23" s="354">
        <f t="shared" si="8"/>
        <v>8</v>
      </c>
      <c r="AS23" s="327">
        <f t="shared" ref="AS23:AY23" si="9">SUM(AD23:AR23)</f>
        <v>19</v>
      </c>
      <c r="AT23" s="328">
        <f t="shared" si="9"/>
        <v>38</v>
      </c>
      <c r="AU23" s="328">
        <f t="shared" si="9"/>
        <v>76</v>
      </c>
      <c r="AV23" s="328">
        <f t="shared" si="9"/>
        <v>152</v>
      </c>
      <c r="AW23" s="328">
        <f t="shared" si="9"/>
        <v>304</v>
      </c>
      <c r="AX23" s="328">
        <f t="shared" si="9"/>
        <v>608</v>
      </c>
      <c r="AY23" s="329">
        <f t="shared" si="9"/>
        <v>1216</v>
      </c>
      <c r="AZ23" s="353"/>
      <c r="BA23" s="354"/>
      <c r="BB23" s="327"/>
      <c r="BC23" s="328"/>
      <c r="BD23" s="328"/>
      <c r="BE23" s="328"/>
      <c r="BF23" s="328"/>
      <c r="BG23" s="328"/>
      <c r="BH23" s="329"/>
      <c r="BI23" s="348"/>
      <c r="BJ23" s="380"/>
      <c r="BK23" s="348"/>
      <c r="BL23" s="349"/>
      <c r="BM23" s="349"/>
      <c r="BN23" s="349"/>
      <c r="BO23" s="349"/>
      <c r="BP23" s="349"/>
      <c r="BQ23" s="349"/>
      <c r="BR23" s="350"/>
      <c r="BS23" s="381"/>
      <c r="BT23" s="350"/>
      <c r="BU23" s="351"/>
      <c r="BV23" s="351"/>
      <c r="BW23" s="351"/>
      <c r="BX23" s="351"/>
      <c r="BY23" s="351"/>
      <c r="BZ23" s="352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</row>
    <row r="24" spans="1:98" s="59" customFormat="1" ht="13.2" customHeight="1">
      <c r="A24" s="382" t="s">
        <v>51</v>
      </c>
      <c r="B24" s="383"/>
      <c r="C24" s="383"/>
      <c r="D24" s="384"/>
      <c r="E24" s="385"/>
      <c r="F24" s="297"/>
      <c r="G24" s="298"/>
      <c r="H24" s="301"/>
      <c r="I24" s="302"/>
      <c r="J24" s="302"/>
      <c r="K24" s="302"/>
      <c r="L24" s="302"/>
      <c r="M24" s="302"/>
      <c r="N24" s="303"/>
      <c r="O24" s="307"/>
      <c r="P24" s="298"/>
      <c r="Q24" s="301"/>
      <c r="R24" s="302"/>
      <c r="S24" s="302"/>
      <c r="T24" s="302"/>
      <c r="U24" s="302"/>
      <c r="V24" s="302"/>
      <c r="W24" s="303"/>
      <c r="X24" s="307"/>
      <c r="Y24" s="298"/>
      <c r="Z24" s="301"/>
      <c r="AA24" s="302"/>
      <c r="AB24" s="302"/>
      <c r="AC24" s="302"/>
      <c r="AD24" s="302"/>
      <c r="AE24" s="302"/>
      <c r="AF24" s="303"/>
      <c r="AG24" s="314">
        <f>SUM(F24,O24,X24)</f>
        <v>0</v>
      </c>
      <c r="AH24" s="376"/>
      <c r="AI24" s="314">
        <f>SUM(H24,Q24,Z24)</f>
        <v>0</v>
      </c>
      <c r="AJ24" s="315"/>
      <c r="AK24" s="315"/>
      <c r="AL24" s="315"/>
      <c r="AM24" s="315"/>
      <c r="AN24" s="315"/>
      <c r="AO24" s="316"/>
      <c r="AP24" s="57">
        <v>8</v>
      </c>
      <c r="AQ24" s="320">
        <f>'計算シート②(雇用保険)15人以下  (縦計)'!B12</f>
        <v>0</v>
      </c>
      <c r="AR24" s="321">
        <f>COUNTA(#REF!)</f>
        <v>1</v>
      </c>
      <c r="AS24" s="324">
        <f>'計算シート②(雇用保険)15人以下  (縦計)'!R12</f>
        <v>0</v>
      </c>
      <c r="AT24" s="325">
        <f t="shared" ref="AT24:AY24" si="10">SUM(AE24:AS24)</f>
        <v>9</v>
      </c>
      <c r="AU24" s="325">
        <f t="shared" si="10"/>
        <v>18</v>
      </c>
      <c r="AV24" s="325">
        <f t="shared" si="10"/>
        <v>36</v>
      </c>
      <c r="AW24" s="325">
        <f t="shared" si="10"/>
        <v>72</v>
      </c>
      <c r="AX24" s="325">
        <f t="shared" si="10"/>
        <v>144</v>
      </c>
      <c r="AY24" s="326">
        <f t="shared" si="10"/>
        <v>288</v>
      </c>
      <c r="AZ24" s="330">
        <f>'計算シート②(雇用保険)15人以下  (縦計)'!G31</f>
        <v>0</v>
      </c>
      <c r="BA24" s="321"/>
      <c r="BB24" s="324">
        <f>'計算シート②(雇用保険)15人以下  (縦計)'!G30</f>
        <v>0</v>
      </c>
      <c r="BC24" s="325"/>
      <c r="BD24" s="325"/>
      <c r="BE24" s="325"/>
      <c r="BF24" s="325"/>
      <c r="BG24" s="325"/>
      <c r="BH24" s="326"/>
      <c r="BI24" s="314">
        <f>SUM(AZ24,AQ24)</f>
        <v>0</v>
      </c>
      <c r="BJ24" s="376"/>
      <c r="BK24" s="314">
        <f>SUM(AS24,BB24)</f>
        <v>0</v>
      </c>
      <c r="BL24" s="315"/>
      <c r="BM24" s="315"/>
      <c r="BN24" s="315"/>
      <c r="BO24" s="315"/>
      <c r="BP24" s="315"/>
      <c r="BQ24" s="315"/>
      <c r="BR24" s="293"/>
      <c r="BS24" s="346"/>
      <c r="BT24" s="293"/>
      <c r="BU24" s="294"/>
      <c r="BV24" s="294"/>
      <c r="BW24" s="294"/>
      <c r="BX24" s="294"/>
      <c r="BY24" s="294"/>
      <c r="BZ24" s="295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</row>
    <row r="25" spans="1:98" s="59" customFormat="1" ht="13.2" customHeight="1">
      <c r="A25" s="382"/>
      <c r="B25" s="383"/>
      <c r="C25" s="383"/>
      <c r="D25" s="384"/>
      <c r="E25" s="385"/>
      <c r="F25" s="373"/>
      <c r="G25" s="374"/>
      <c r="H25" s="368"/>
      <c r="I25" s="369"/>
      <c r="J25" s="369"/>
      <c r="K25" s="369"/>
      <c r="L25" s="369"/>
      <c r="M25" s="369"/>
      <c r="N25" s="370"/>
      <c r="O25" s="375"/>
      <c r="P25" s="374"/>
      <c r="Q25" s="368"/>
      <c r="R25" s="369"/>
      <c r="S25" s="369"/>
      <c r="T25" s="369"/>
      <c r="U25" s="369"/>
      <c r="V25" s="369"/>
      <c r="W25" s="370"/>
      <c r="X25" s="375"/>
      <c r="Y25" s="374"/>
      <c r="Z25" s="311"/>
      <c r="AA25" s="378"/>
      <c r="AB25" s="378"/>
      <c r="AC25" s="378"/>
      <c r="AD25" s="378"/>
      <c r="AE25" s="378"/>
      <c r="AF25" s="313"/>
      <c r="AG25" s="348"/>
      <c r="AH25" s="380"/>
      <c r="AI25" s="348"/>
      <c r="AJ25" s="349"/>
      <c r="AK25" s="349"/>
      <c r="AL25" s="349"/>
      <c r="AM25" s="349"/>
      <c r="AN25" s="349"/>
      <c r="AO25" s="371"/>
      <c r="AP25" s="57"/>
      <c r="AQ25" s="372">
        <f t="shared" ref="AQ25:AR25" si="11">COUNTA(AQ9:AQ23)</f>
        <v>11</v>
      </c>
      <c r="AR25" s="354">
        <f t="shared" si="11"/>
        <v>9</v>
      </c>
      <c r="AS25" s="327">
        <f t="shared" ref="AS25:AY25" si="12">SUM(AD25:AR25)</f>
        <v>20</v>
      </c>
      <c r="AT25" s="328">
        <f t="shared" si="12"/>
        <v>40</v>
      </c>
      <c r="AU25" s="328">
        <f t="shared" si="12"/>
        <v>80</v>
      </c>
      <c r="AV25" s="328">
        <f t="shared" si="12"/>
        <v>160</v>
      </c>
      <c r="AW25" s="328">
        <f t="shared" si="12"/>
        <v>320</v>
      </c>
      <c r="AX25" s="328">
        <f t="shared" si="12"/>
        <v>640</v>
      </c>
      <c r="AY25" s="329">
        <f t="shared" si="12"/>
        <v>1280</v>
      </c>
      <c r="AZ25" s="353"/>
      <c r="BA25" s="354"/>
      <c r="BB25" s="327"/>
      <c r="BC25" s="328"/>
      <c r="BD25" s="328"/>
      <c r="BE25" s="328"/>
      <c r="BF25" s="328"/>
      <c r="BG25" s="328"/>
      <c r="BH25" s="329"/>
      <c r="BI25" s="348"/>
      <c r="BJ25" s="380"/>
      <c r="BK25" s="348"/>
      <c r="BL25" s="349"/>
      <c r="BM25" s="349"/>
      <c r="BN25" s="349"/>
      <c r="BO25" s="349"/>
      <c r="BP25" s="349"/>
      <c r="BQ25" s="349"/>
      <c r="BR25" s="350"/>
      <c r="BS25" s="381"/>
      <c r="BT25" s="350"/>
      <c r="BU25" s="351"/>
      <c r="BV25" s="351"/>
      <c r="BW25" s="351"/>
      <c r="BX25" s="351"/>
      <c r="BY25" s="351"/>
      <c r="BZ25" s="352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</row>
    <row r="26" spans="1:98" s="59" customFormat="1" ht="13.2" customHeight="1">
      <c r="A26" s="382" t="s">
        <v>52</v>
      </c>
      <c r="B26" s="383"/>
      <c r="C26" s="383"/>
      <c r="D26" s="384"/>
      <c r="E26" s="385"/>
      <c r="F26" s="297"/>
      <c r="G26" s="298"/>
      <c r="H26" s="301"/>
      <c r="I26" s="302"/>
      <c r="J26" s="302"/>
      <c r="K26" s="302"/>
      <c r="L26" s="302"/>
      <c r="M26" s="302"/>
      <c r="N26" s="303"/>
      <c r="O26" s="307"/>
      <c r="P26" s="298"/>
      <c r="Q26" s="301"/>
      <c r="R26" s="302"/>
      <c r="S26" s="302"/>
      <c r="T26" s="302"/>
      <c r="U26" s="302"/>
      <c r="V26" s="302"/>
      <c r="W26" s="303"/>
      <c r="X26" s="307"/>
      <c r="Y26" s="298"/>
      <c r="Z26" s="301"/>
      <c r="AA26" s="302"/>
      <c r="AB26" s="302"/>
      <c r="AC26" s="302"/>
      <c r="AD26" s="302"/>
      <c r="AE26" s="302"/>
      <c r="AF26" s="303"/>
      <c r="AG26" s="314">
        <f>SUM(F26,O26,X26)</f>
        <v>0</v>
      </c>
      <c r="AH26" s="376"/>
      <c r="AI26" s="314">
        <f>SUM(H26,Q26,Z26)</f>
        <v>0</v>
      </c>
      <c r="AJ26" s="315"/>
      <c r="AK26" s="315"/>
      <c r="AL26" s="315"/>
      <c r="AM26" s="315"/>
      <c r="AN26" s="315"/>
      <c r="AO26" s="316"/>
      <c r="AP26" s="57">
        <v>9</v>
      </c>
      <c r="AQ26" s="320">
        <f>'計算シート②(雇用保険)15人以下  (縦計)'!B13</f>
        <v>0</v>
      </c>
      <c r="AR26" s="321">
        <f>COUNTA(#REF!)</f>
        <v>1</v>
      </c>
      <c r="AS26" s="324">
        <f>'計算シート②(雇用保険)15人以下  (縦計)'!R13</f>
        <v>0</v>
      </c>
      <c r="AT26" s="325">
        <f t="shared" ref="AT26:AY26" si="13">SUM(AE26:AS26)</f>
        <v>10</v>
      </c>
      <c r="AU26" s="325">
        <f t="shared" si="13"/>
        <v>20</v>
      </c>
      <c r="AV26" s="325">
        <f t="shared" si="13"/>
        <v>40</v>
      </c>
      <c r="AW26" s="325">
        <f t="shared" si="13"/>
        <v>80</v>
      </c>
      <c r="AX26" s="325">
        <f t="shared" si="13"/>
        <v>160</v>
      </c>
      <c r="AY26" s="326">
        <f t="shared" si="13"/>
        <v>320</v>
      </c>
      <c r="AZ26" s="330">
        <f>'計算シート②(雇用保険)15人以下  (縦計)'!H31</f>
        <v>0</v>
      </c>
      <c r="BA26" s="321"/>
      <c r="BB26" s="324">
        <f>'計算シート②(雇用保険)15人以下  (縦計)'!H30</f>
        <v>0</v>
      </c>
      <c r="BC26" s="325"/>
      <c r="BD26" s="325"/>
      <c r="BE26" s="325"/>
      <c r="BF26" s="325"/>
      <c r="BG26" s="325"/>
      <c r="BH26" s="326"/>
      <c r="BI26" s="314">
        <f>SUM(AZ26,AQ26)</f>
        <v>0</v>
      </c>
      <c r="BJ26" s="376"/>
      <c r="BK26" s="314">
        <f>SUM(AS26,BB26)</f>
        <v>0</v>
      </c>
      <c r="BL26" s="315"/>
      <c r="BM26" s="315"/>
      <c r="BN26" s="315"/>
      <c r="BO26" s="315"/>
      <c r="BP26" s="315"/>
      <c r="BQ26" s="315"/>
      <c r="BR26" s="293"/>
      <c r="BS26" s="346"/>
      <c r="BT26" s="293"/>
      <c r="BU26" s="294"/>
      <c r="BV26" s="294"/>
      <c r="BW26" s="294"/>
      <c r="BX26" s="294"/>
      <c r="BY26" s="294"/>
      <c r="BZ26" s="295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</row>
    <row r="27" spans="1:98" s="59" customFormat="1" ht="13.2" customHeight="1">
      <c r="A27" s="386"/>
      <c r="B27" s="387"/>
      <c r="C27" s="387"/>
      <c r="D27" s="388"/>
      <c r="E27" s="389"/>
      <c r="F27" s="373"/>
      <c r="G27" s="374"/>
      <c r="H27" s="368"/>
      <c r="I27" s="369"/>
      <c r="J27" s="369"/>
      <c r="K27" s="369"/>
      <c r="L27" s="369"/>
      <c r="M27" s="369"/>
      <c r="N27" s="370"/>
      <c r="O27" s="375"/>
      <c r="P27" s="374"/>
      <c r="Q27" s="368"/>
      <c r="R27" s="369"/>
      <c r="S27" s="369"/>
      <c r="T27" s="369"/>
      <c r="U27" s="369"/>
      <c r="V27" s="369"/>
      <c r="W27" s="370"/>
      <c r="X27" s="375"/>
      <c r="Y27" s="374"/>
      <c r="Z27" s="368"/>
      <c r="AA27" s="369"/>
      <c r="AB27" s="369"/>
      <c r="AC27" s="369"/>
      <c r="AD27" s="369"/>
      <c r="AE27" s="369"/>
      <c r="AF27" s="370"/>
      <c r="AG27" s="348"/>
      <c r="AH27" s="380"/>
      <c r="AI27" s="348"/>
      <c r="AJ27" s="349"/>
      <c r="AK27" s="349"/>
      <c r="AL27" s="349"/>
      <c r="AM27" s="349"/>
      <c r="AN27" s="349"/>
      <c r="AO27" s="371"/>
      <c r="AP27" s="57"/>
      <c r="AQ27" s="372">
        <f t="shared" ref="AQ27:AR27" si="14">COUNTA(AQ11:AQ25)</f>
        <v>13</v>
      </c>
      <c r="AR27" s="354">
        <f t="shared" si="14"/>
        <v>10</v>
      </c>
      <c r="AS27" s="327">
        <f t="shared" ref="AS27:AY27" si="15">SUM(AD27:AR27)</f>
        <v>23</v>
      </c>
      <c r="AT27" s="328">
        <f t="shared" si="15"/>
        <v>46</v>
      </c>
      <c r="AU27" s="328">
        <f t="shared" si="15"/>
        <v>92</v>
      </c>
      <c r="AV27" s="328">
        <f t="shared" si="15"/>
        <v>184</v>
      </c>
      <c r="AW27" s="328">
        <f t="shared" si="15"/>
        <v>368</v>
      </c>
      <c r="AX27" s="328">
        <f t="shared" si="15"/>
        <v>736</v>
      </c>
      <c r="AY27" s="329">
        <f t="shared" si="15"/>
        <v>1472</v>
      </c>
      <c r="AZ27" s="353"/>
      <c r="BA27" s="354"/>
      <c r="BB27" s="355"/>
      <c r="BC27" s="356"/>
      <c r="BD27" s="356"/>
      <c r="BE27" s="356"/>
      <c r="BF27" s="356"/>
      <c r="BG27" s="356"/>
      <c r="BH27" s="357"/>
      <c r="BI27" s="317"/>
      <c r="BJ27" s="377"/>
      <c r="BK27" s="317"/>
      <c r="BL27" s="318"/>
      <c r="BM27" s="318"/>
      <c r="BN27" s="318"/>
      <c r="BO27" s="318"/>
      <c r="BP27" s="318"/>
      <c r="BQ27" s="318"/>
      <c r="BR27" s="350"/>
      <c r="BS27" s="381"/>
      <c r="BT27" s="350"/>
      <c r="BU27" s="351"/>
      <c r="BV27" s="351"/>
      <c r="BW27" s="351"/>
      <c r="BX27" s="351"/>
      <c r="BY27" s="351"/>
      <c r="BZ27" s="352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</row>
    <row r="28" spans="1:98" s="59" customFormat="1" ht="13.2" customHeight="1">
      <c r="A28" s="395" t="s">
        <v>53</v>
      </c>
      <c r="B28" s="396"/>
      <c r="C28" s="396"/>
      <c r="D28" s="396"/>
      <c r="E28" s="397"/>
      <c r="F28" s="367"/>
      <c r="G28" s="310"/>
      <c r="H28" s="311"/>
      <c r="I28" s="312"/>
      <c r="J28" s="312"/>
      <c r="K28" s="312"/>
      <c r="L28" s="312"/>
      <c r="M28" s="312"/>
      <c r="N28" s="313"/>
      <c r="O28" s="309"/>
      <c r="P28" s="310"/>
      <c r="Q28" s="311"/>
      <c r="R28" s="312"/>
      <c r="S28" s="312"/>
      <c r="T28" s="312"/>
      <c r="U28" s="312"/>
      <c r="V28" s="312"/>
      <c r="W28" s="313"/>
      <c r="X28" s="309"/>
      <c r="Y28" s="310"/>
      <c r="Z28" s="311"/>
      <c r="AA28" s="312"/>
      <c r="AB28" s="312"/>
      <c r="AC28" s="312"/>
      <c r="AD28" s="312"/>
      <c r="AE28" s="312"/>
      <c r="AF28" s="313"/>
      <c r="AG28" s="317">
        <f>SUM(F28,O28,X28)</f>
        <v>0</v>
      </c>
      <c r="AH28" s="377"/>
      <c r="AI28" s="317">
        <f>SUM(H28,Q28,Z28)</f>
        <v>0</v>
      </c>
      <c r="AJ28" s="318"/>
      <c r="AK28" s="318"/>
      <c r="AL28" s="318"/>
      <c r="AM28" s="318"/>
      <c r="AN28" s="318"/>
      <c r="AO28" s="319"/>
      <c r="AP28" s="57">
        <v>10</v>
      </c>
      <c r="AQ28" s="320">
        <f>'計算シート②(雇用保険)15人以下  (縦計)'!B14</f>
        <v>0</v>
      </c>
      <c r="AR28" s="321">
        <f>COUNTA(#REF!)</f>
        <v>1</v>
      </c>
      <c r="AS28" s="324">
        <f>'計算シート②(雇用保険)15人以下  (縦計)'!R14</f>
        <v>0</v>
      </c>
      <c r="AT28" s="325">
        <f t="shared" ref="AT28:AY28" si="16">SUM(AE28:AS28)</f>
        <v>11</v>
      </c>
      <c r="AU28" s="325">
        <f t="shared" si="16"/>
        <v>22</v>
      </c>
      <c r="AV28" s="325">
        <f t="shared" si="16"/>
        <v>44</v>
      </c>
      <c r="AW28" s="325">
        <f t="shared" si="16"/>
        <v>88</v>
      </c>
      <c r="AX28" s="325">
        <f t="shared" si="16"/>
        <v>176</v>
      </c>
      <c r="AY28" s="326">
        <f t="shared" si="16"/>
        <v>352</v>
      </c>
      <c r="AZ28" s="330">
        <f>'計算シート②(雇用保険)15人以下  (縦計)'!I31</f>
        <v>0</v>
      </c>
      <c r="BA28" s="321"/>
      <c r="BB28" s="394">
        <f>'計算シート②(雇用保険)15人以下  (縦計)'!I30</f>
        <v>0</v>
      </c>
      <c r="BC28" s="394"/>
      <c r="BD28" s="394"/>
      <c r="BE28" s="394"/>
      <c r="BF28" s="394"/>
      <c r="BG28" s="394"/>
      <c r="BH28" s="394"/>
      <c r="BI28" s="314">
        <f>SUM(AZ28,AQ28)</f>
        <v>0</v>
      </c>
      <c r="BJ28" s="376"/>
      <c r="BK28" s="314">
        <f>SUM(AS28,BB28)</f>
        <v>0</v>
      </c>
      <c r="BL28" s="315"/>
      <c r="BM28" s="315"/>
      <c r="BN28" s="315"/>
      <c r="BO28" s="315"/>
      <c r="BP28" s="315"/>
      <c r="BQ28" s="376"/>
      <c r="BR28" s="260"/>
      <c r="BS28" s="262"/>
      <c r="BT28" s="260"/>
      <c r="BU28" s="261"/>
      <c r="BV28" s="261"/>
      <c r="BW28" s="261"/>
      <c r="BX28" s="261"/>
      <c r="BY28" s="261"/>
      <c r="BZ28" s="296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</row>
    <row r="29" spans="1:98" s="59" customFormat="1" ht="13.2" customHeight="1">
      <c r="A29" s="398"/>
      <c r="B29" s="399"/>
      <c r="C29" s="399"/>
      <c r="D29" s="399"/>
      <c r="E29" s="400"/>
      <c r="F29" s="373"/>
      <c r="G29" s="374"/>
      <c r="H29" s="368"/>
      <c r="I29" s="369"/>
      <c r="J29" s="369"/>
      <c r="K29" s="369"/>
      <c r="L29" s="369"/>
      <c r="M29" s="369"/>
      <c r="N29" s="370"/>
      <c r="O29" s="375"/>
      <c r="P29" s="374"/>
      <c r="Q29" s="368"/>
      <c r="R29" s="369"/>
      <c r="S29" s="369"/>
      <c r="T29" s="369"/>
      <c r="U29" s="369"/>
      <c r="V29" s="369"/>
      <c r="W29" s="370"/>
      <c r="X29" s="375"/>
      <c r="Y29" s="374"/>
      <c r="Z29" s="368"/>
      <c r="AA29" s="369"/>
      <c r="AB29" s="369"/>
      <c r="AC29" s="369"/>
      <c r="AD29" s="369"/>
      <c r="AE29" s="369"/>
      <c r="AF29" s="370"/>
      <c r="AG29" s="348"/>
      <c r="AH29" s="380"/>
      <c r="AI29" s="348"/>
      <c r="AJ29" s="349"/>
      <c r="AK29" s="349"/>
      <c r="AL29" s="349"/>
      <c r="AM29" s="349"/>
      <c r="AN29" s="349"/>
      <c r="AO29" s="371"/>
      <c r="AP29" s="57"/>
      <c r="AQ29" s="372">
        <f t="shared" ref="AQ29:AR29" si="17">COUNTA(AQ13:AQ27)</f>
        <v>14</v>
      </c>
      <c r="AR29" s="354">
        <f t="shared" si="17"/>
        <v>12</v>
      </c>
      <c r="AS29" s="327">
        <f t="shared" ref="AS29:AY29" si="18">SUM(AD29:AR29)</f>
        <v>26</v>
      </c>
      <c r="AT29" s="328">
        <f t="shared" si="18"/>
        <v>52</v>
      </c>
      <c r="AU29" s="328">
        <f t="shared" si="18"/>
        <v>104</v>
      </c>
      <c r="AV29" s="328">
        <f t="shared" si="18"/>
        <v>208</v>
      </c>
      <c r="AW29" s="328">
        <f t="shared" si="18"/>
        <v>416</v>
      </c>
      <c r="AX29" s="328">
        <f t="shared" si="18"/>
        <v>832</v>
      </c>
      <c r="AY29" s="329">
        <f t="shared" si="18"/>
        <v>1664</v>
      </c>
      <c r="AZ29" s="353"/>
      <c r="BA29" s="354"/>
      <c r="BB29" s="394"/>
      <c r="BC29" s="394"/>
      <c r="BD29" s="394"/>
      <c r="BE29" s="394"/>
      <c r="BF29" s="394"/>
      <c r="BG29" s="394"/>
      <c r="BH29" s="394"/>
      <c r="BI29" s="348"/>
      <c r="BJ29" s="380"/>
      <c r="BK29" s="348"/>
      <c r="BL29" s="349"/>
      <c r="BM29" s="349"/>
      <c r="BN29" s="349"/>
      <c r="BO29" s="349"/>
      <c r="BP29" s="349"/>
      <c r="BQ29" s="380"/>
      <c r="BR29" s="350"/>
      <c r="BS29" s="381"/>
      <c r="BT29" s="350"/>
      <c r="BU29" s="351"/>
      <c r="BV29" s="351"/>
      <c r="BW29" s="351"/>
      <c r="BX29" s="351"/>
      <c r="BY29" s="351"/>
      <c r="BZ29" s="352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</row>
    <row r="30" spans="1:98" s="59" customFormat="1" ht="13.2" customHeight="1">
      <c r="A30" s="382" t="s">
        <v>54</v>
      </c>
      <c r="B30" s="383"/>
      <c r="C30" s="383"/>
      <c r="D30" s="384"/>
      <c r="E30" s="385"/>
      <c r="F30" s="297"/>
      <c r="G30" s="298"/>
      <c r="H30" s="301"/>
      <c r="I30" s="302"/>
      <c r="J30" s="302"/>
      <c r="K30" s="302"/>
      <c r="L30" s="302"/>
      <c r="M30" s="302"/>
      <c r="N30" s="303"/>
      <c r="O30" s="307"/>
      <c r="P30" s="298"/>
      <c r="Q30" s="301"/>
      <c r="R30" s="302"/>
      <c r="S30" s="302"/>
      <c r="T30" s="302"/>
      <c r="U30" s="302"/>
      <c r="V30" s="302"/>
      <c r="W30" s="303"/>
      <c r="X30" s="307"/>
      <c r="Y30" s="298"/>
      <c r="Z30" s="301"/>
      <c r="AA30" s="302"/>
      <c r="AB30" s="302"/>
      <c r="AC30" s="302"/>
      <c r="AD30" s="302"/>
      <c r="AE30" s="302"/>
      <c r="AF30" s="303"/>
      <c r="AG30" s="314">
        <f>SUM(F30,O30,X30)</f>
        <v>0</v>
      </c>
      <c r="AH30" s="376"/>
      <c r="AI30" s="314">
        <f>SUM(H30,Q30,Z30)</f>
        <v>0</v>
      </c>
      <c r="AJ30" s="315"/>
      <c r="AK30" s="315"/>
      <c r="AL30" s="315"/>
      <c r="AM30" s="315"/>
      <c r="AN30" s="315"/>
      <c r="AO30" s="316"/>
      <c r="AP30" s="57">
        <v>11</v>
      </c>
      <c r="AQ30" s="320">
        <f>'計算シート②(雇用保険)15人以下  (縦計)'!B15</f>
        <v>0</v>
      </c>
      <c r="AR30" s="321">
        <f>COUNTA(#REF!)</f>
        <v>1</v>
      </c>
      <c r="AS30" s="324">
        <f>'計算シート②(雇用保険)15人以下  (縦計)'!R15</f>
        <v>0</v>
      </c>
      <c r="AT30" s="325">
        <f t="shared" ref="AT30:AY30" si="19">SUM(AE30:AS30)</f>
        <v>12</v>
      </c>
      <c r="AU30" s="325">
        <f t="shared" si="19"/>
        <v>24</v>
      </c>
      <c r="AV30" s="325">
        <f t="shared" si="19"/>
        <v>48</v>
      </c>
      <c r="AW30" s="325">
        <f t="shared" si="19"/>
        <v>96</v>
      </c>
      <c r="AX30" s="325">
        <f t="shared" si="19"/>
        <v>192</v>
      </c>
      <c r="AY30" s="326">
        <f t="shared" si="19"/>
        <v>384</v>
      </c>
      <c r="AZ30" s="330">
        <f>'計算シート②(雇用保険)15人以下  (縦計)'!J31</f>
        <v>0</v>
      </c>
      <c r="BA30" s="321"/>
      <c r="BB30" s="324">
        <f>'計算シート②(雇用保険)15人以下  (縦計)'!J30</f>
        <v>0</v>
      </c>
      <c r="BC30" s="325"/>
      <c r="BD30" s="325"/>
      <c r="BE30" s="325"/>
      <c r="BF30" s="325"/>
      <c r="BG30" s="325"/>
      <c r="BH30" s="326"/>
      <c r="BI30" s="314">
        <f>SUM(AZ30,AQ30)</f>
        <v>0</v>
      </c>
      <c r="BJ30" s="376"/>
      <c r="BK30" s="314">
        <f>SUM(AS30,BB30)</f>
        <v>0</v>
      </c>
      <c r="BL30" s="315"/>
      <c r="BM30" s="315"/>
      <c r="BN30" s="315"/>
      <c r="BO30" s="315"/>
      <c r="BP30" s="315"/>
      <c r="BQ30" s="315"/>
      <c r="BR30" s="293"/>
      <c r="BS30" s="346"/>
      <c r="BT30" s="293"/>
      <c r="BU30" s="294"/>
      <c r="BV30" s="294"/>
      <c r="BW30" s="294"/>
      <c r="BX30" s="294"/>
      <c r="BY30" s="294"/>
      <c r="BZ30" s="295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</row>
    <row r="31" spans="1:98" s="59" customFormat="1" ht="13.2" customHeight="1">
      <c r="A31" s="382"/>
      <c r="B31" s="383"/>
      <c r="C31" s="383"/>
      <c r="D31" s="384"/>
      <c r="E31" s="385"/>
      <c r="F31" s="373"/>
      <c r="G31" s="374"/>
      <c r="H31" s="368"/>
      <c r="I31" s="369"/>
      <c r="J31" s="369"/>
      <c r="K31" s="369"/>
      <c r="L31" s="369"/>
      <c r="M31" s="369"/>
      <c r="N31" s="370"/>
      <c r="O31" s="375"/>
      <c r="P31" s="374"/>
      <c r="Q31" s="368"/>
      <c r="R31" s="369"/>
      <c r="S31" s="369"/>
      <c r="T31" s="369"/>
      <c r="U31" s="369"/>
      <c r="V31" s="369"/>
      <c r="W31" s="370"/>
      <c r="X31" s="375"/>
      <c r="Y31" s="374"/>
      <c r="Z31" s="368"/>
      <c r="AA31" s="369"/>
      <c r="AB31" s="369"/>
      <c r="AC31" s="369"/>
      <c r="AD31" s="369"/>
      <c r="AE31" s="369"/>
      <c r="AF31" s="370"/>
      <c r="AG31" s="348"/>
      <c r="AH31" s="380"/>
      <c r="AI31" s="348"/>
      <c r="AJ31" s="349"/>
      <c r="AK31" s="349"/>
      <c r="AL31" s="349"/>
      <c r="AM31" s="349"/>
      <c r="AN31" s="349"/>
      <c r="AO31" s="371"/>
      <c r="AP31" s="57"/>
      <c r="AQ31" s="372">
        <f t="shared" ref="AQ31:AR31" si="20">COUNTA(AQ15:AQ29)</f>
        <v>14</v>
      </c>
      <c r="AR31" s="354">
        <f t="shared" si="20"/>
        <v>14</v>
      </c>
      <c r="AS31" s="327">
        <f t="shared" ref="AS31:AY31" si="21">SUM(AD31:AR31)</f>
        <v>28</v>
      </c>
      <c r="AT31" s="328">
        <f t="shared" si="21"/>
        <v>56</v>
      </c>
      <c r="AU31" s="328">
        <f t="shared" si="21"/>
        <v>112</v>
      </c>
      <c r="AV31" s="328">
        <f t="shared" si="21"/>
        <v>224</v>
      </c>
      <c r="AW31" s="328">
        <f t="shared" si="21"/>
        <v>448</v>
      </c>
      <c r="AX31" s="328">
        <f t="shared" si="21"/>
        <v>896</v>
      </c>
      <c r="AY31" s="329">
        <f t="shared" si="21"/>
        <v>1792</v>
      </c>
      <c r="AZ31" s="353"/>
      <c r="BA31" s="354"/>
      <c r="BB31" s="327"/>
      <c r="BC31" s="328"/>
      <c r="BD31" s="328"/>
      <c r="BE31" s="328"/>
      <c r="BF31" s="328"/>
      <c r="BG31" s="328"/>
      <c r="BH31" s="329"/>
      <c r="BI31" s="348"/>
      <c r="BJ31" s="380"/>
      <c r="BK31" s="348"/>
      <c r="BL31" s="349"/>
      <c r="BM31" s="349"/>
      <c r="BN31" s="349"/>
      <c r="BO31" s="349"/>
      <c r="BP31" s="349"/>
      <c r="BQ31" s="349"/>
      <c r="BR31" s="350"/>
      <c r="BS31" s="381"/>
      <c r="BT31" s="350"/>
      <c r="BU31" s="351"/>
      <c r="BV31" s="351"/>
      <c r="BW31" s="351"/>
      <c r="BX31" s="351"/>
      <c r="BY31" s="351"/>
      <c r="BZ31" s="352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</row>
    <row r="32" spans="1:98" s="59" customFormat="1" ht="13.2" customHeight="1">
      <c r="A32" s="382" t="s">
        <v>55</v>
      </c>
      <c r="B32" s="383"/>
      <c r="C32" s="383"/>
      <c r="D32" s="384"/>
      <c r="E32" s="385"/>
      <c r="F32" s="297"/>
      <c r="G32" s="298"/>
      <c r="H32" s="301"/>
      <c r="I32" s="302"/>
      <c r="J32" s="302"/>
      <c r="K32" s="302"/>
      <c r="L32" s="302"/>
      <c r="M32" s="302"/>
      <c r="N32" s="303"/>
      <c r="O32" s="307"/>
      <c r="P32" s="298"/>
      <c r="Q32" s="301"/>
      <c r="R32" s="302"/>
      <c r="S32" s="302"/>
      <c r="T32" s="302"/>
      <c r="U32" s="302"/>
      <c r="V32" s="302"/>
      <c r="W32" s="303"/>
      <c r="X32" s="307"/>
      <c r="Y32" s="298"/>
      <c r="Z32" s="301"/>
      <c r="AA32" s="302"/>
      <c r="AB32" s="302"/>
      <c r="AC32" s="302"/>
      <c r="AD32" s="302"/>
      <c r="AE32" s="302"/>
      <c r="AF32" s="303"/>
      <c r="AG32" s="314">
        <f>SUM(F32,O32,X32)</f>
        <v>0</v>
      </c>
      <c r="AH32" s="376"/>
      <c r="AI32" s="314">
        <f>SUM(H32,Q32,Z32)</f>
        <v>0</v>
      </c>
      <c r="AJ32" s="315"/>
      <c r="AK32" s="315"/>
      <c r="AL32" s="315"/>
      <c r="AM32" s="315"/>
      <c r="AN32" s="315"/>
      <c r="AO32" s="316"/>
      <c r="AP32" s="57">
        <v>12</v>
      </c>
      <c r="AQ32" s="320">
        <f>'計算シート②(雇用保険)15人以下  (縦計)'!B16</f>
        <v>0</v>
      </c>
      <c r="AR32" s="321">
        <f>COUNTA(#REF!)</f>
        <v>1</v>
      </c>
      <c r="AS32" s="324">
        <f>'計算シート②(雇用保険)15人以下  (縦計)'!R16</f>
        <v>0</v>
      </c>
      <c r="AT32" s="325">
        <f t="shared" ref="AT32:AY32" si="22">SUM(AE32:AS32)</f>
        <v>13</v>
      </c>
      <c r="AU32" s="325">
        <f t="shared" si="22"/>
        <v>26</v>
      </c>
      <c r="AV32" s="325">
        <f t="shared" si="22"/>
        <v>52</v>
      </c>
      <c r="AW32" s="325">
        <f t="shared" si="22"/>
        <v>104</v>
      </c>
      <c r="AX32" s="325">
        <f t="shared" si="22"/>
        <v>208</v>
      </c>
      <c r="AY32" s="326">
        <f t="shared" si="22"/>
        <v>416</v>
      </c>
      <c r="AZ32" s="330">
        <f>'計算シート②(雇用保険)15人以下  (縦計)'!K31</f>
        <v>0</v>
      </c>
      <c r="BA32" s="321"/>
      <c r="BB32" s="324">
        <f>'計算シート②(雇用保険)15人以下  (縦計)'!K30</f>
        <v>0</v>
      </c>
      <c r="BC32" s="325"/>
      <c r="BD32" s="325"/>
      <c r="BE32" s="325"/>
      <c r="BF32" s="325"/>
      <c r="BG32" s="325"/>
      <c r="BH32" s="326"/>
      <c r="BI32" s="314">
        <f>SUM(AZ32,AQ32)</f>
        <v>0</v>
      </c>
      <c r="BJ32" s="376"/>
      <c r="BK32" s="314">
        <f>SUM(AS32,BB32)</f>
        <v>0</v>
      </c>
      <c r="BL32" s="315"/>
      <c r="BM32" s="315"/>
      <c r="BN32" s="315"/>
      <c r="BO32" s="315"/>
      <c r="BP32" s="315"/>
      <c r="BQ32" s="315"/>
      <c r="BR32" s="293"/>
      <c r="BS32" s="346"/>
      <c r="BT32" s="293"/>
      <c r="BU32" s="294"/>
      <c r="BV32" s="294"/>
      <c r="BW32" s="294"/>
      <c r="BX32" s="294"/>
      <c r="BY32" s="294"/>
      <c r="BZ32" s="295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</row>
    <row r="33" spans="1:98" s="59" customFormat="1" ht="13.2" customHeight="1">
      <c r="A33" s="382"/>
      <c r="B33" s="383"/>
      <c r="C33" s="383"/>
      <c r="D33" s="384"/>
      <c r="E33" s="385"/>
      <c r="F33" s="373"/>
      <c r="G33" s="374"/>
      <c r="H33" s="368"/>
      <c r="I33" s="369"/>
      <c r="J33" s="369"/>
      <c r="K33" s="369"/>
      <c r="L33" s="369"/>
      <c r="M33" s="369"/>
      <c r="N33" s="370"/>
      <c r="O33" s="375"/>
      <c r="P33" s="374"/>
      <c r="Q33" s="368"/>
      <c r="R33" s="369"/>
      <c r="S33" s="369"/>
      <c r="T33" s="369"/>
      <c r="U33" s="369"/>
      <c r="V33" s="369"/>
      <c r="W33" s="370"/>
      <c r="X33" s="375"/>
      <c r="Y33" s="374"/>
      <c r="Z33" s="368"/>
      <c r="AA33" s="369"/>
      <c r="AB33" s="369"/>
      <c r="AC33" s="369"/>
      <c r="AD33" s="369"/>
      <c r="AE33" s="369"/>
      <c r="AF33" s="370"/>
      <c r="AG33" s="348"/>
      <c r="AH33" s="380"/>
      <c r="AI33" s="348"/>
      <c r="AJ33" s="349"/>
      <c r="AK33" s="349"/>
      <c r="AL33" s="349"/>
      <c r="AM33" s="349"/>
      <c r="AN33" s="349"/>
      <c r="AO33" s="371"/>
      <c r="AP33" s="57"/>
      <c r="AQ33" s="372">
        <f t="shared" ref="AQ33:AR33" si="23">COUNTA(AQ17:AQ31)</f>
        <v>15</v>
      </c>
      <c r="AR33" s="354">
        <f t="shared" si="23"/>
        <v>15</v>
      </c>
      <c r="AS33" s="327">
        <f t="shared" ref="AS33:AY33" si="24">SUM(AD33:AR33)</f>
        <v>30</v>
      </c>
      <c r="AT33" s="328">
        <f t="shared" si="24"/>
        <v>60</v>
      </c>
      <c r="AU33" s="328">
        <f t="shared" si="24"/>
        <v>120</v>
      </c>
      <c r="AV33" s="328">
        <f t="shared" si="24"/>
        <v>240</v>
      </c>
      <c r="AW33" s="328">
        <f t="shared" si="24"/>
        <v>480</v>
      </c>
      <c r="AX33" s="328">
        <f t="shared" si="24"/>
        <v>960</v>
      </c>
      <c r="AY33" s="329">
        <f t="shared" si="24"/>
        <v>1920</v>
      </c>
      <c r="AZ33" s="353"/>
      <c r="BA33" s="354"/>
      <c r="BB33" s="327"/>
      <c r="BC33" s="328"/>
      <c r="BD33" s="328"/>
      <c r="BE33" s="328"/>
      <c r="BF33" s="328"/>
      <c r="BG33" s="328"/>
      <c r="BH33" s="329"/>
      <c r="BI33" s="348"/>
      <c r="BJ33" s="380"/>
      <c r="BK33" s="348"/>
      <c r="BL33" s="349"/>
      <c r="BM33" s="349"/>
      <c r="BN33" s="349"/>
      <c r="BO33" s="349"/>
      <c r="BP33" s="349"/>
      <c r="BQ33" s="349"/>
      <c r="BR33" s="350"/>
      <c r="BS33" s="381"/>
      <c r="BT33" s="350"/>
      <c r="BU33" s="351"/>
      <c r="BV33" s="351"/>
      <c r="BW33" s="351"/>
      <c r="BX33" s="351"/>
      <c r="BY33" s="351"/>
      <c r="BZ33" s="352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</row>
    <row r="34" spans="1:98" s="59" customFormat="1" ht="13.2" customHeight="1">
      <c r="A34" s="382" t="s">
        <v>107</v>
      </c>
      <c r="B34" s="383"/>
      <c r="C34" s="383"/>
      <c r="D34" s="390"/>
      <c r="E34" s="391"/>
      <c r="F34" s="297"/>
      <c r="G34" s="298"/>
      <c r="H34" s="301"/>
      <c r="I34" s="302"/>
      <c r="J34" s="302"/>
      <c r="K34" s="302"/>
      <c r="L34" s="302"/>
      <c r="M34" s="302"/>
      <c r="N34" s="303"/>
      <c r="O34" s="307"/>
      <c r="P34" s="298"/>
      <c r="Q34" s="301"/>
      <c r="R34" s="302"/>
      <c r="S34" s="302"/>
      <c r="T34" s="302"/>
      <c r="U34" s="302"/>
      <c r="V34" s="302"/>
      <c r="W34" s="303"/>
      <c r="X34" s="307"/>
      <c r="Y34" s="298"/>
      <c r="Z34" s="301"/>
      <c r="AA34" s="302"/>
      <c r="AB34" s="302"/>
      <c r="AC34" s="302"/>
      <c r="AD34" s="302"/>
      <c r="AE34" s="302"/>
      <c r="AF34" s="303"/>
      <c r="AG34" s="314">
        <f>SUM(F34,O34,X34)</f>
        <v>0</v>
      </c>
      <c r="AH34" s="376"/>
      <c r="AI34" s="314">
        <f>SUM(H34,Q34,Z34)</f>
        <v>0</v>
      </c>
      <c r="AJ34" s="315"/>
      <c r="AK34" s="315"/>
      <c r="AL34" s="315"/>
      <c r="AM34" s="315"/>
      <c r="AN34" s="315"/>
      <c r="AO34" s="316"/>
      <c r="AP34" s="57">
        <v>1</v>
      </c>
      <c r="AQ34" s="320">
        <f>'計算シート②(雇用保険)15人以下  (縦計)'!B17</f>
        <v>0</v>
      </c>
      <c r="AR34" s="321">
        <f>COUNTA(#REF!)</f>
        <v>1</v>
      </c>
      <c r="AS34" s="324">
        <f>'計算シート②(雇用保険)15人以下  (縦計)'!R17</f>
        <v>0</v>
      </c>
      <c r="AT34" s="325">
        <f t="shared" ref="AT34:AY34" si="25">SUM(AE34:AS34)</f>
        <v>2</v>
      </c>
      <c r="AU34" s="325">
        <f t="shared" si="25"/>
        <v>4</v>
      </c>
      <c r="AV34" s="325">
        <f t="shared" si="25"/>
        <v>8</v>
      </c>
      <c r="AW34" s="325">
        <f t="shared" si="25"/>
        <v>16</v>
      </c>
      <c r="AX34" s="325">
        <f t="shared" si="25"/>
        <v>32</v>
      </c>
      <c r="AY34" s="326">
        <f t="shared" si="25"/>
        <v>64</v>
      </c>
      <c r="AZ34" s="330">
        <f>'計算シート②(雇用保険)15人以下  (縦計)'!L31</f>
        <v>0</v>
      </c>
      <c r="BA34" s="321"/>
      <c r="BB34" s="324">
        <f>'計算シート②(雇用保険)15人以下  (縦計)'!L30</f>
        <v>0</v>
      </c>
      <c r="BC34" s="325"/>
      <c r="BD34" s="325"/>
      <c r="BE34" s="325"/>
      <c r="BF34" s="325"/>
      <c r="BG34" s="325"/>
      <c r="BH34" s="326"/>
      <c r="BI34" s="314">
        <f>SUM(AZ34,AQ34)</f>
        <v>0</v>
      </c>
      <c r="BJ34" s="376"/>
      <c r="BK34" s="314">
        <f>SUM(AS34,BB34)</f>
        <v>0</v>
      </c>
      <c r="BL34" s="315"/>
      <c r="BM34" s="315"/>
      <c r="BN34" s="315"/>
      <c r="BO34" s="315"/>
      <c r="BP34" s="315"/>
      <c r="BQ34" s="315"/>
      <c r="BR34" s="293"/>
      <c r="BS34" s="346"/>
      <c r="BT34" s="293"/>
      <c r="BU34" s="294"/>
      <c r="BV34" s="294"/>
      <c r="BW34" s="294"/>
      <c r="BX34" s="294"/>
      <c r="BY34" s="294"/>
      <c r="BZ34" s="295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</row>
    <row r="35" spans="1:98" s="59" customFormat="1" ht="13.2" customHeight="1">
      <c r="A35" s="392"/>
      <c r="B35" s="393"/>
      <c r="C35" s="393"/>
      <c r="D35" s="390"/>
      <c r="E35" s="391"/>
      <c r="F35" s="373"/>
      <c r="G35" s="374"/>
      <c r="H35" s="368"/>
      <c r="I35" s="369"/>
      <c r="J35" s="369"/>
      <c r="K35" s="369"/>
      <c r="L35" s="369"/>
      <c r="M35" s="369"/>
      <c r="N35" s="370"/>
      <c r="O35" s="375"/>
      <c r="P35" s="374"/>
      <c r="Q35" s="368"/>
      <c r="R35" s="369"/>
      <c r="S35" s="369"/>
      <c r="T35" s="369"/>
      <c r="U35" s="369"/>
      <c r="V35" s="369"/>
      <c r="W35" s="370"/>
      <c r="X35" s="375"/>
      <c r="Y35" s="374"/>
      <c r="Z35" s="368"/>
      <c r="AA35" s="369"/>
      <c r="AB35" s="369"/>
      <c r="AC35" s="369"/>
      <c r="AD35" s="369"/>
      <c r="AE35" s="369"/>
      <c r="AF35" s="370"/>
      <c r="AG35" s="348"/>
      <c r="AH35" s="380"/>
      <c r="AI35" s="348"/>
      <c r="AJ35" s="349"/>
      <c r="AK35" s="349"/>
      <c r="AL35" s="349"/>
      <c r="AM35" s="349"/>
      <c r="AN35" s="349"/>
      <c r="AO35" s="371"/>
      <c r="AP35" s="57"/>
      <c r="AQ35" s="372">
        <f t="shared" ref="AQ35:AR35" si="26">COUNTA(AQ19:AQ33)</f>
        <v>15</v>
      </c>
      <c r="AR35" s="354">
        <f t="shared" si="26"/>
        <v>15</v>
      </c>
      <c r="AS35" s="327">
        <f t="shared" ref="AS35:AY35" si="27">SUM(AD35:AR35)</f>
        <v>30</v>
      </c>
      <c r="AT35" s="328">
        <f t="shared" si="27"/>
        <v>60</v>
      </c>
      <c r="AU35" s="328">
        <f t="shared" si="27"/>
        <v>120</v>
      </c>
      <c r="AV35" s="328">
        <f t="shared" si="27"/>
        <v>240</v>
      </c>
      <c r="AW35" s="328">
        <f t="shared" si="27"/>
        <v>480</v>
      </c>
      <c r="AX35" s="328">
        <f t="shared" si="27"/>
        <v>960</v>
      </c>
      <c r="AY35" s="329">
        <f t="shared" si="27"/>
        <v>1920</v>
      </c>
      <c r="AZ35" s="353"/>
      <c r="BA35" s="354"/>
      <c r="BB35" s="327"/>
      <c r="BC35" s="328"/>
      <c r="BD35" s="328"/>
      <c r="BE35" s="328"/>
      <c r="BF35" s="328"/>
      <c r="BG35" s="328"/>
      <c r="BH35" s="329"/>
      <c r="BI35" s="348"/>
      <c r="BJ35" s="380"/>
      <c r="BK35" s="348"/>
      <c r="BL35" s="349"/>
      <c r="BM35" s="349"/>
      <c r="BN35" s="349"/>
      <c r="BO35" s="349"/>
      <c r="BP35" s="349"/>
      <c r="BQ35" s="349"/>
      <c r="BR35" s="350"/>
      <c r="BS35" s="381"/>
      <c r="BT35" s="350"/>
      <c r="BU35" s="351"/>
      <c r="BV35" s="351"/>
      <c r="BW35" s="351"/>
      <c r="BX35" s="351"/>
      <c r="BY35" s="351"/>
      <c r="BZ35" s="352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</row>
    <row r="36" spans="1:98" s="59" customFormat="1" ht="13.2" customHeight="1">
      <c r="A36" s="382" t="s">
        <v>56</v>
      </c>
      <c r="B36" s="383"/>
      <c r="C36" s="383"/>
      <c r="D36" s="384"/>
      <c r="E36" s="385"/>
      <c r="F36" s="297"/>
      <c r="G36" s="298"/>
      <c r="H36" s="301"/>
      <c r="I36" s="302"/>
      <c r="J36" s="302"/>
      <c r="K36" s="302"/>
      <c r="L36" s="302"/>
      <c r="M36" s="302"/>
      <c r="N36" s="303"/>
      <c r="O36" s="307"/>
      <c r="P36" s="298"/>
      <c r="Q36" s="301"/>
      <c r="R36" s="302"/>
      <c r="S36" s="302"/>
      <c r="T36" s="302"/>
      <c r="U36" s="302"/>
      <c r="V36" s="302"/>
      <c r="W36" s="303"/>
      <c r="X36" s="307"/>
      <c r="Y36" s="298"/>
      <c r="Z36" s="301"/>
      <c r="AA36" s="302"/>
      <c r="AB36" s="302"/>
      <c r="AC36" s="302"/>
      <c r="AD36" s="302"/>
      <c r="AE36" s="302"/>
      <c r="AF36" s="303"/>
      <c r="AG36" s="314">
        <f>SUM(F36,O36,X36)</f>
        <v>0</v>
      </c>
      <c r="AH36" s="376"/>
      <c r="AI36" s="314">
        <f>SUM(H36,Q36,Z36)</f>
        <v>0</v>
      </c>
      <c r="AJ36" s="315"/>
      <c r="AK36" s="315"/>
      <c r="AL36" s="315"/>
      <c r="AM36" s="315"/>
      <c r="AN36" s="315"/>
      <c r="AO36" s="316"/>
      <c r="AP36" s="57">
        <v>2</v>
      </c>
      <c r="AQ36" s="320">
        <f>'計算シート②(雇用保険)15人以下  (縦計)'!B18</f>
        <v>0</v>
      </c>
      <c r="AR36" s="321">
        <f>COUNTA(#REF!)</f>
        <v>1</v>
      </c>
      <c r="AS36" s="324">
        <f>'計算シート②(雇用保険)15人以下  (縦計)'!R18</f>
        <v>0</v>
      </c>
      <c r="AT36" s="325">
        <f t="shared" ref="AT36:AY36" si="28">SUM(AE36:AS36)</f>
        <v>3</v>
      </c>
      <c r="AU36" s="325">
        <f t="shared" si="28"/>
        <v>6</v>
      </c>
      <c r="AV36" s="325">
        <f t="shared" si="28"/>
        <v>12</v>
      </c>
      <c r="AW36" s="325">
        <f t="shared" si="28"/>
        <v>24</v>
      </c>
      <c r="AX36" s="325">
        <f t="shared" si="28"/>
        <v>48</v>
      </c>
      <c r="AY36" s="326">
        <f t="shared" si="28"/>
        <v>96</v>
      </c>
      <c r="AZ36" s="330">
        <f>'計算シート②(雇用保険)15人以下  (縦計)'!M31</f>
        <v>0</v>
      </c>
      <c r="BA36" s="321"/>
      <c r="BB36" s="324">
        <f>'計算シート②(雇用保険)15人以下  (縦計)'!M30</f>
        <v>0</v>
      </c>
      <c r="BC36" s="325"/>
      <c r="BD36" s="325"/>
      <c r="BE36" s="325"/>
      <c r="BF36" s="325"/>
      <c r="BG36" s="325"/>
      <c r="BH36" s="326"/>
      <c r="BI36" s="314">
        <f>SUM(AZ36,AQ36)</f>
        <v>0</v>
      </c>
      <c r="BJ36" s="376"/>
      <c r="BK36" s="314">
        <f>SUM(AS36,BB36)</f>
        <v>0</v>
      </c>
      <c r="BL36" s="315"/>
      <c r="BM36" s="315"/>
      <c r="BN36" s="315"/>
      <c r="BO36" s="315"/>
      <c r="BP36" s="315"/>
      <c r="BQ36" s="315"/>
      <c r="BR36" s="293"/>
      <c r="BS36" s="346"/>
      <c r="BT36" s="293"/>
      <c r="BU36" s="294"/>
      <c r="BV36" s="294"/>
      <c r="BW36" s="294"/>
      <c r="BX36" s="294"/>
      <c r="BY36" s="294"/>
      <c r="BZ36" s="295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</row>
    <row r="37" spans="1:98" s="59" customFormat="1" ht="13.2" customHeight="1">
      <c r="A37" s="382"/>
      <c r="B37" s="383"/>
      <c r="C37" s="383"/>
      <c r="D37" s="384"/>
      <c r="E37" s="385"/>
      <c r="F37" s="373"/>
      <c r="G37" s="374"/>
      <c r="H37" s="368"/>
      <c r="I37" s="369"/>
      <c r="J37" s="369"/>
      <c r="K37" s="369"/>
      <c r="L37" s="369"/>
      <c r="M37" s="369"/>
      <c r="N37" s="370"/>
      <c r="O37" s="375"/>
      <c r="P37" s="374"/>
      <c r="Q37" s="368"/>
      <c r="R37" s="369"/>
      <c r="S37" s="369"/>
      <c r="T37" s="369"/>
      <c r="U37" s="369"/>
      <c r="V37" s="369"/>
      <c r="W37" s="370"/>
      <c r="X37" s="375"/>
      <c r="Y37" s="374"/>
      <c r="Z37" s="368"/>
      <c r="AA37" s="369"/>
      <c r="AB37" s="369"/>
      <c r="AC37" s="369"/>
      <c r="AD37" s="369"/>
      <c r="AE37" s="369"/>
      <c r="AF37" s="370"/>
      <c r="AG37" s="348"/>
      <c r="AH37" s="380"/>
      <c r="AI37" s="348"/>
      <c r="AJ37" s="349"/>
      <c r="AK37" s="349"/>
      <c r="AL37" s="349"/>
      <c r="AM37" s="349"/>
      <c r="AN37" s="349"/>
      <c r="AO37" s="371"/>
      <c r="AP37" s="57"/>
      <c r="AQ37" s="372">
        <f t="shared" ref="AQ37:AR37" si="29">COUNTA(AQ21:AQ35)</f>
        <v>15</v>
      </c>
      <c r="AR37" s="354">
        <f t="shared" si="29"/>
        <v>15</v>
      </c>
      <c r="AS37" s="327">
        <f t="shared" ref="AS37:AY37" si="30">SUM(AD37:AR37)</f>
        <v>30</v>
      </c>
      <c r="AT37" s="328">
        <f t="shared" si="30"/>
        <v>60</v>
      </c>
      <c r="AU37" s="328">
        <f t="shared" si="30"/>
        <v>120</v>
      </c>
      <c r="AV37" s="328">
        <f t="shared" si="30"/>
        <v>240</v>
      </c>
      <c r="AW37" s="328">
        <f t="shared" si="30"/>
        <v>480</v>
      </c>
      <c r="AX37" s="328">
        <f t="shared" si="30"/>
        <v>960</v>
      </c>
      <c r="AY37" s="329">
        <f t="shared" si="30"/>
        <v>1920</v>
      </c>
      <c r="AZ37" s="353"/>
      <c r="BA37" s="354"/>
      <c r="BB37" s="327"/>
      <c r="BC37" s="328"/>
      <c r="BD37" s="328"/>
      <c r="BE37" s="328"/>
      <c r="BF37" s="328"/>
      <c r="BG37" s="328"/>
      <c r="BH37" s="329"/>
      <c r="BI37" s="348"/>
      <c r="BJ37" s="380"/>
      <c r="BK37" s="348"/>
      <c r="BL37" s="349"/>
      <c r="BM37" s="349"/>
      <c r="BN37" s="349"/>
      <c r="BO37" s="349"/>
      <c r="BP37" s="349"/>
      <c r="BQ37" s="349"/>
      <c r="BR37" s="350"/>
      <c r="BS37" s="381"/>
      <c r="BT37" s="350"/>
      <c r="BU37" s="351"/>
      <c r="BV37" s="351"/>
      <c r="BW37" s="351"/>
      <c r="BX37" s="351"/>
      <c r="BY37" s="351"/>
      <c r="BZ37" s="352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</row>
    <row r="38" spans="1:98" s="59" customFormat="1" ht="13.2" customHeight="1">
      <c r="A38" s="382" t="s">
        <v>57</v>
      </c>
      <c r="B38" s="383"/>
      <c r="C38" s="383"/>
      <c r="D38" s="384"/>
      <c r="E38" s="385"/>
      <c r="F38" s="297"/>
      <c r="G38" s="298"/>
      <c r="H38" s="301"/>
      <c r="I38" s="302"/>
      <c r="J38" s="302"/>
      <c r="K38" s="302"/>
      <c r="L38" s="302"/>
      <c r="M38" s="302"/>
      <c r="N38" s="303"/>
      <c r="O38" s="307"/>
      <c r="P38" s="298"/>
      <c r="Q38" s="301"/>
      <c r="R38" s="302"/>
      <c r="S38" s="302"/>
      <c r="T38" s="302"/>
      <c r="U38" s="302"/>
      <c r="V38" s="302"/>
      <c r="W38" s="303"/>
      <c r="X38" s="307"/>
      <c r="Y38" s="298"/>
      <c r="Z38" s="301"/>
      <c r="AA38" s="302"/>
      <c r="AB38" s="302"/>
      <c r="AC38" s="302"/>
      <c r="AD38" s="302"/>
      <c r="AE38" s="302"/>
      <c r="AF38" s="303"/>
      <c r="AG38" s="314">
        <f>SUM(F38,O38,X38)</f>
        <v>0</v>
      </c>
      <c r="AH38" s="376"/>
      <c r="AI38" s="314">
        <f>SUM(H38,Q38,Z38)</f>
        <v>0</v>
      </c>
      <c r="AJ38" s="315"/>
      <c r="AK38" s="315"/>
      <c r="AL38" s="315"/>
      <c r="AM38" s="315"/>
      <c r="AN38" s="315"/>
      <c r="AO38" s="316"/>
      <c r="AP38" s="57">
        <v>3</v>
      </c>
      <c r="AQ38" s="320">
        <f>'計算シート②(雇用保険)15人以下  (縦計)'!B19</f>
        <v>0</v>
      </c>
      <c r="AR38" s="321">
        <f>COUNTA(#REF!)</f>
        <v>1</v>
      </c>
      <c r="AS38" s="324">
        <f>'計算シート②(雇用保険)15人以下  (縦計)'!R19</f>
        <v>0</v>
      </c>
      <c r="AT38" s="325">
        <f t="shared" ref="AT38:AY38" si="31">SUM(AE38:AS38)</f>
        <v>4</v>
      </c>
      <c r="AU38" s="325">
        <f t="shared" si="31"/>
        <v>8</v>
      </c>
      <c r="AV38" s="325">
        <f t="shared" si="31"/>
        <v>16</v>
      </c>
      <c r="AW38" s="325">
        <f t="shared" si="31"/>
        <v>32</v>
      </c>
      <c r="AX38" s="325">
        <f t="shared" si="31"/>
        <v>64</v>
      </c>
      <c r="AY38" s="326">
        <f t="shared" si="31"/>
        <v>128</v>
      </c>
      <c r="AZ38" s="330">
        <f>'計算シート②(雇用保険)15人以下  (縦計)'!N31</f>
        <v>0</v>
      </c>
      <c r="BA38" s="321"/>
      <c r="BB38" s="324">
        <f>'計算シート②(雇用保険)15人以下  (縦計)'!N30</f>
        <v>0</v>
      </c>
      <c r="BC38" s="325"/>
      <c r="BD38" s="325"/>
      <c r="BE38" s="325"/>
      <c r="BF38" s="325"/>
      <c r="BG38" s="325"/>
      <c r="BH38" s="326"/>
      <c r="BI38" s="314">
        <f>SUM(AZ38,AQ38)</f>
        <v>0</v>
      </c>
      <c r="BJ38" s="376"/>
      <c r="BK38" s="314">
        <f>SUM(AS38,BB38)</f>
        <v>0</v>
      </c>
      <c r="BL38" s="315"/>
      <c r="BM38" s="315"/>
      <c r="BN38" s="315"/>
      <c r="BO38" s="315"/>
      <c r="BP38" s="315"/>
      <c r="BQ38" s="315"/>
      <c r="BR38" s="293"/>
      <c r="BS38" s="346"/>
      <c r="BT38" s="293"/>
      <c r="BU38" s="294"/>
      <c r="BV38" s="294"/>
      <c r="BW38" s="294"/>
      <c r="BX38" s="294"/>
      <c r="BY38" s="294"/>
      <c r="BZ38" s="295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</row>
    <row r="39" spans="1:98" s="59" customFormat="1" ht="13.2" customHeight="1">
      <c r="A39" s="386"/>
      <c r="B39" s="387"/>
      <c r="C39" s="387"/>
      <c r="D39" s="388"/>
      <c r="E39" s="389"/>
      <c r="F39" s="367"/>
      <c r="G39" s="310"/>
      <c r="H39" s="311"/>
      <c r="I39" s="378"/>
      <c r="J39" s="378"/>
      <c r="K39" s="378"/>
      <c r="L39" s="378"/>
      <c r="M39" s="378"/>
      <c r="N39" s="313"/>
      <c r="O39" s="309"/>
      <c r="P39" s="310"/>
      <c r="Q39" s="311"/>
      <c r="R39" s="378"/>
      <c r="S39" s="378"/>
      <c r="T39" s="378"/>
      <c r="U39" s="378"/>
      <c r="V39" s="378"/>
      <c r="W39" s="313"/>
      <c r="X39" s="309"/>
      <c r="Y39" s="310"/>
      <c r="Z39" s="311"/>
      <c r="AA39" s="378"/>
      <c r="AB39" s="378"/>
      <c r="AC39" s="378"/>
      <c r="AD39" s="378"/>
      <c r="AE39" s="378"/>
      <c r="AF39" s="313"/>
      <c r="AG39" s="317"/>
      <c r="AH39" s="377"/>
      <c r="AI39" s="317"/>
      <c r="AJ39" s="379"/>
      <c r="AK39" s="379"/>
      <c r="AL39" s="379"/>
      <c r="AM39" s="379"/>
      <c r="AN39" s="379"/>
      <c r="AO39" s="319"/>
      <c r="AP39" s="57"/>
      <c r="AQ39" s="372">
        <f t="shared" ref="AQ39:AR39" si="32">COUNTA(AQ23:AQ37)</f>
        <v>15</v>
      </c>
      <c r="AR39" s="354">
        <f t="shared" si="32"/>
        <v>15</v>
      </c>
      <c r="AS39" s="327">
        <f t="shared" ref="AS39:AY39" si="33">SUM(AD39:AR39)</f>
        <v>30</v>
      </c>
      <c r="AT39" s="328">
        <f t="shared" si="33"/>
        <v>60</v>
      </c>
      <c r="AU39" s="328">
        <f t="shared" si="33"/>
        <v>120</v>
      </c>
      <c r="AV39" s="328">
        <f t="shared" si="33"/>
        <v>240</v>
      </c>
      <c r="AW39" s="328">
        <f t="shared" si="33"/>
        <v>480</v>
      </c>
      <c r="AX39" s="328">
        <f t="shared" si="33"/>
        <v>960</v>
      </c>
      <c r="AY39" s="329">
        <f t="shared" si="33"/>
        <v>1920</v>
      </c>
      <c r="AZ39" s="353"/>
      <c r="BA39" s="354"/>
      <c r="BB39" s="355"/>
      <c r="BC39" s="356"/>
      <c r="BD39" s="356"/>
      <c r="BE39" s="356"/>
      <c r="BF39" s="356"/>
      <c r="BG39" s="356"/>
      <c r="BH39" s="357"/>
      <c r="BI39" s="317"/>
      <c r="BJ39" s="377"/>
      <c r="BK39" s="317"/>
      <c r="BL39" s="318"/>
      <c r="BM39" s="318"/>
      <c r="BN39" s="318"/>
      <c r="BO39" s="318"/>
      <c r="BP39" s="318"/>
      <c r="BQ39" s="318"/>
      <c r="BR39" s="260"/>
      <c r="BS39" s="262"/>
      <c r="BT39" s="260"/>
      <c r="BU39" s="261"/>
      <c r="BV39" s="261"/>
      <c r="BW39" s="261"/>
      <c r="BX39" s="261"/>
      <c r="BY39" s="261"/>
      <c r="BZ39" s="296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</row>
    <row r="40" spans="1:98" s="59" customFormat="1" ht="13.2" customHeight="1">
      <c r="A40" s="358" t="s">
        <v>87</v>
      </c>
      <c r="B40" s="364"/>
      <c r="C40" s="360" t="s">
        <v>95</v>
      </c>
      <c r="D40" s="364"/>
      <c r="E40" s="362" t="s">
        <v>96</v>
      </c>
      <c r="F40" s="297"/>
      <c r="G40" s="298"/>
      <c r="H40" s="301"/>
      <c r="I40" s="302"/>
      <c r="J40" s="302"/>
      <c r="K40" s="302"/>
      <c r="L40" s="302"/>
      <c r="M40" s="302"/>
      <c r="N40" s="303"/>
      <c r="O40" s="307"/>
      <c r="P40" s="298"/>
      <c r="Q40" s="301"/>
      <c r="R40" s="302"/>
      <c r="S40" s="302"/>
      <c r="T40" s="302"/>
      <c r="U40" s="302"/>
      <c r="V40" s="302"/>
      <c r="W40" s="303"/>
      <c r="X40" s="307"/>
      <c r="Y40" s="298"/>
      <c r="Z40" s="301"/>
      <c r="AA40" s="302"/>
      <c r="AB40" s="302"/>
      <c r="AC40" s="302"/>
      <c r="AD40" s="302"/>
      <c r="AE40" s="302"/>
      <c r="AF40" s="303"/>
      <c r="AG40" s="293"/>
      <c r="AH40" s="346"/>
      <c r="AI40" s="314">
        <f>SUM(H40,Q40,Z40)</f>
        <v>0</v>
      </c>
      <c r="AJ40" s="315"/>
      <c r="AK40" s="315"/>
      <c r="AL40" s="315"/>
      <c r="AM40" s="315"/>
      <c r="AN40" s="315"/>
      <c r="AO40" s="316"/>
      <c r="AP40" s="57"/>
      <c r="AQ40" s="320"/>
      <c r="AR40" s="321"/>
      <c r="AS40" s="324">
        <f>'計算シート②(雇用保険)15人以下  (縦計)'!R20</f>
        <v>0</v>
      </c>
      <c r="AT40" s="325"/>
      <c r="AU40" s="325"/>
      <c r="AV40" s="325"/>
      <c r="AW40" s="325"/>
      <c r="AX40" s="325"/>
      <c r="AY40" s="326"/>
      <c r="AZ40" s="330"/>
      <c r="BA40" s="321"/>
      <c r="BB40" s="324">
        <f>'計算シート②(雇用保険)15人以下  (縦計)'!O30</f>
        <v>0</v>
      </c>
      <c r="BC40" s="325"/>
      <c r="BD40" s="325"/>
      <c r="BE40" s="325"/>
      <c r="BF40" s="325"/>
      <c r="BG40" s="325"/>
      <c r="BH40" s="326"/>
      <c r="BI40" s="293"/>
      <c r="BJ40" s="346"/>
      <c r="BK40" s="314">
        <f>SUM(AS40,BB40)</f>
        <v>0</v>
      </c>
      <c r="BL40" s="315"/>
      <c r="BM40" s="315"/>
      <c r="BN40" s="315"/>
      <c r="BO40" s="315"/>
      <c r="BP40" s="315"/>
      <c r="BQ40" s="315"/>
      <c r="BR40" s="293"/>
      <c r="BS40" s="346"/>
      <c r="BT40" s="293"/>
      <c r="BU40" s="294"/>
      <c r="BV40" s="294"/>
      <c r="BW40" s="294"/>
      <c r="BX40" s="294"/>
      <c r="BY40" s="294"/>
      <c r="BZ40" s="295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</row>
    <row r="41" spans="1:98" s="59" customFormat="1" ht="13.2" customHeight="1">
      <c r="A41" s="359"/>
      <c r="B41" s="365"/>
      <c r="C41" s="361"/>
      <c r="D41" s="365"/>
      <c r="E41" s="363"/>
      <c r="F41" s="373"/>
      <c r="G41" s="374"/>
      <c r="H41" s="368"/>
      <c r="I41" s="369"/>
      <c r="J41" s="369"/>
      <c r="K41" s="369"/>
      <c r="L41" s="369"/>
      <c r="M41" s="369"/>
      <c r="N41" s="370"/>
      <c r="O41" s="375"/>
      <c r="P41" s="374"/>
      <c r="Q41" s="368"/>
      <c r="R41" s="369"/>
      <c r="S41" s="369"/>
      <c r="T41" s="369"/>
      <c r="U41" s="369"/>
      <c r="V41" s="369"/>
      <c r="W41" s="370"/>
      <c r="X41" s="375"/>
      <c r="Y41" s="374"/>
      <c r="Z41" s="368"/>
      <c r="AA41" s="369"/>
      <c r="AB41" s="369"/>
      <c r="AC41" s="369"/>
      <c r="AD41" s="369"/>
      <c r="AE41" s="369"/>
      <c r="AF41" s="370"/>
      <c r="AG41" s="260"/>
      <c r="AH41" s="262"/>
      <c r="AI41" s="348"/>
      <c r="AJ41" s="349"/>
      <c r="AK41" s="349"/>
      <c r="AL41" s="349"/>
      <c r="AM41" s="349"/>
      <c r="AN41" s="349"/>
      <c r="AO41" s="371"/>
      <c r="AP41" s="57"/>
      <c r="AQ41" s="372"/>
      <c r="AR41" s="354"/>
      <c r="AS41" s="327"/>
      <c r="AT41" s="328"/>
      <c r="AU41" s="328"/>
      <c r="AV41" s="328"/>
      <c r="AW41" s="328"/>
      <c r="AX41" s="328"/>
      <c r="AY41" s="329"/>
      <c r="AZ41" s="353"/>
      <c r="BA41" s="354"/>
      <c r="BB41" s="327"/>
      <c r="BC41" s="328"/>
      <c r="BD41" s="328"/>
      <c r="BE41" s="328"/>
      <c r="BF41" s="328"/>
      <c r="BG41" s="328"/>
      <c r="BH41" s="329"/>
      <c r="BI41" s="260"/>
      <c r="BJ41" s="262"/>
      <c r="BK41" s="348"/>
      <c r="BL41" s="349"/>
      <c r="BM41" s="349"/>
      <c r="BN41" s="349"/>
      <c r="BO41" s="349"/>
      <c r="BP41" s="349"/>
      <c r="BQ41" s="349"/>
      <c r="BR41" s="260"/>
      <c r="BS41" s="262"/>
      <c r="BT41" s="350"/>
      <c r="BU41" s="351"/>
      <c r="BV41" s="351"/>
      <c r="BW41" s="351"/>
      <c r="BX41" s="351"/>
      <c r="BY41" s="351"/>
      <c r="BZ41" s="352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</row>
    <row r="42" spans="1:98" s="59" customFormat="1" ht="13.2" customHeight="1">
      <c r="A42" s="358" t="s">
        <v>87</v>
      </c>
      <c r="B42" s="364"/>
      <c r="C42" s="360" t="s">
        <v>95</v>
      </c>
      <c r="D42" s="364"/>
      <c r="E42" s="362" t="s">
        <v>96</v>
      </c>
      <c r="F42" s="297"/>
      <c r="G42" s="298"/>
      <c r="H42" s="301"/>
      <c r="I42" s="302"/>
      <c r="J42" s="302"/>
      <c r="K42" s="302"/>
      <c r="L42" s="302"/>
      <c r="M42" s="302"/>
      <c r="N42" s="303"/>
      <c r="O42" s="307"/>
      <c r="P42" s="298"/>
      <c r="Q42" s="301"/>
      <c r="R42" s="302"/>
      <c r="S42" s="302"/>
      <c r="T42" s="302"/>
      <c r="U42" s="302"/>
      <c r="V42" s="302"/>
      <c r="W42" s="303"/>
      <c r="X42" s="307"/>
      <c r="Y42" s="298"/>
      <c r="Z42" s="301"/>
      <c r="AA42" s="302"/>
      <c r="AB42" s="302"/>
      <c r="AC42" s="302"/>
      <c r="AD42" s="302"/>
      <c r="AE42" s="302"/>
      <c r="AF42" s="303"/>
      <c r="AG42" s="347"/>
      <c r="AH42" s="259"/>
      <c r="AI42" s="314">
        <f>SUM(H42,Q42,Z42)</f>
        <v>0</v>
      </c>
      <c r="AJ42" s="315"/>
      <c r="AK42" s="315"/>
      <c r="AL42" s="315"/>
      <c r="AM42" s="315"/>
      <c r="AN42" s="315"/>
      <c r="AO42" s="316"/>
      <c r="AP42" s="57"/>
      <c r="AQ42" s="320"/>
      <c r="AR42" s="321"/>
      <c r="AS42" s="324">
        <f>'計算シート②(雇用保険)15人以下  (縦計)'!R21</f>
        <v>0</v>
      </c>
      <c r="AT42" s="325"/>
      <c r="AU42" s="325"/>
      <c r="AV42" s="325"/>
      <c r="AW42" s="325"/>
      <c r="AX42" s="325"/>
      <c r="AY42" s="326"/>
      <c r="AZ42" s="330"/>
      <c r="BA42" s="321"/>
      <c r="BB42" s="324">
        <f>'計算シート②(雇用保険)15人以下  (縦計)'!P30</f>
        <v>0</v>
      </c>
      <c r="BC42" s="325"/>
      <c r="BD42" s="325"/>
      <c r="BE42" s="325"/>
      <c r="BF42" s="325"/>
      <c r="BG42" s="325"/>
      <c r="BH42" s="326"/>
      <c r="BI42" s="347"/>
      <c r="BJ42" s="259"/>
      <c r="BK42" s="314">
        <f>SUM(AS42,BB42)</f>
        <v>0</v>
      </c>
      <c r="BL42" s="315"/>
      <c r="BM42" s="315"/>
      <c r="BN42" s="315"/>
      <c r="BO42" s="315"/>
      <c r="BP42" s="315"/>
      <c r="BQ42" s="315"/>
      <c r="BR42" s="347"/>
      <c r="BS42" s="259"/>
      <c r="BT42" s="293"/>
      <c r="BU42" s="294"/>
      <c r="BV42" s="294"/>
      <c r="BW42" s="294"/>
      <c r="BX42" s="294"/>
      <c r="BY42" s="294"/>
      <c r="BZ42" s="295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</row>
    <row r="43" spans="1:98" s="59" customFormat="1" ht="13.2" customHeight="1">
      <c r="A43" s="359"/>
      <c r="B43" s="365"/>
      <c r="C43" s="361"/>
      <c r="D43" s="365"/>
      <c r="E43" s="363"/>
      <c r="F43" s="367"/>
      <c r="G43" s="310"/>
      <c r="H43" s="311"/>
      <c r="I43" s="312"/>
      <c r="J43" s="312"/>
      <c r="K43" s="312"/>
      <c r="L43" s="312"/>
      <c r="M43" s="312"/>
      <c r="N43" s="313"/>
      <c r="O43" s="309"/>
      <c r="P43" s="310"/>
      <c r="Q43" s="311"/>
      <c r="R43" s="312"/>
      <c r="S43" s="312"/>
      <c r="T43" s="312"/>
      <c r="U43" s="312"/>
      <c r="V43" s="312"/>
      <c r="W43" s="313"/>
      <c r="X43" s="309"/>
      <c r="Y43" s="310"/>
      <c r="Z43" s="311"/>
      <c r="AA43" s="312"/>
      <c r="AB43" s="312"/>
      <c r="AC43" s="312"/>
      <c r="AD43" s="312"/>
      <c r="AE43" s="312"/>
      <c r="AF43" s="313"/>
      <c r="AG43" s="347"/>
      <c r="AH43" s="259"/>
      <c r="AI43" s="317"/>
      <c r="AJ43" s="318"/>
      <c r="AK43" s="318"/>
      <c r="AL43" s="318"/>
      <c r="AM43" s="318"/>
      <c r="AN43" s="318"/>
      <c r="AO43" s="319"/>
      <c r="AP43" s="57"/>
      <c r="AQ43" s="322"/>
      <c r="AR43" s="323"/>
      <c r="AS43" s="327"/>
      <c r="AT43" s="328"/>
      <c r="AU43" s="328"/>
      <c r="AV43" s="328"/>
      <c r="AW43" s="328"/>
      <c r="AX43" s="328"/>
      <c r="AY43" s="329"/>
      <c r="AZ43" s="331"/>
      <c r="BA43" s="323"/>
      <c r="BB43" s="355"/>
      <c r="BC43" s="356"/>
      <c r="BD43" s="356"/>
      <c r="BE43" s="356"/>
      <c r="BF43" s="356"/>
      <c r="BG43" s="356"/>
      <c r="BH43" s="357"/>
      <c r="BI43" s="347"/>
      <c r="BJ43" s="259"/>
      <c r="BK43" s="317"/>
      <c r="BL43" s="318"/>
      <c r="BM43" s="318"/>
      <c r="BN43" s="318"/>
      <c r="BO43" s="318"/>
      <c r="BP43" s="318"/>
      <c r="BQ43" s="318"/>
      <c r="BR43" s="347"/>
      <c r="BS43" s="259"/>
      <c r="BT43" s="260"/>
      <c r="BU43" s="261"/>
      <c r="BV43" s="261"/>
      <c r="BW43" s="261"/>
      <c r="BX43" s="261"/>
      <c r="BY43" s="261"/>
      <c r="BZ43" s="296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</row>
    <row r="44" spans="1:98" s="59" customFormat="1" ht="13.2" customHeight="1">
      <c r="A44" s="358" t="s">
        <v>87</v>
      </c>
      <c r="B44" s="364"/>
      <c r="C44" s="360" t="s">
        <v>95</v>
      </c>
      <c r="D44" s="364"/>
      <c r="E44" s="362" t="s">
        <v>96</v>
      </c>
      <c r="F44" s="297"/>
      <c r="G44" s="298"/>
      <c r="H44" s="301"/>
      <c r="I44" s="302"/>
      <c r="J44" s="302"/>
      <c r="K44" s="302"/>
      <c r="L44" s="302"/>
      <c r="M44" s="302"/>
      <c r="N44" s="303"/>
      <c r="O44" s="307"/>
      <c r="P44" s="298"/>
      <c r="Q44" s="301"/>
      <c r="R44" s="302"/>
      <c r="S44" s="302"/>
      <c r="T44" s="302"/>
      <c r="U44" s="302"/>
      <c r="V44" s="302"/>
      <c r="W44" s="303"/>
      <c r="X44" s="307"/>
      <c r="Y44" s="298"/>
      <c r="Z44" s="301"/>
      <c r="AA44" s="302"/>
      <c r="AB44" s="302"/>
      <c r="AC44" s="302"/>
      <c r="AD44" s="302"/>
      <c r="AE44" s="302"/>
      <c r="AF44" s="303"/>
      <c r="AG44" s="60"/>
      <c r="AH44" s="61"/>
      <c r="AI44" s="314">
        <f>SUM(H44,Q44,Z44)</f>
        <v>0</v>
      </c>
      <c r="AJ44" s="315"/>
      <c r="AK44" s="315"/>
      <c r="AL44" s="315"/>
      <c r="AM44" s="315"/>
      <c r="AN44" s="315"/>
      <c r="AO44" s="316"/>
      <c r="AP44" s="57"/>
      <c r="AQ44" s="320"/>
      <c r="AR44" s="321"/>
      <c r="AS44" s="324">
        <f>'計算シート②(雇用保険)15人以下  (縦計)'!R22</f>
        <v>0</v>
      </c>
      <c r="AT44" s="325"/>
      <c r="AU44" s="325"/>
      <c r="AV44" s="325"/>
      <c r="AW44" s="325"/>
      <c r="AX44" s="325"/>
      <c r="AY44" s="326"/>
      <c r="AZ44" s="330"/>
      <c r="BA44" s="321"/>
      <c r="BB44" s="324">
        <f>'計算シート②(雇用保険)15人以下  (縦計)'!Q30</f>
        <v>0</v>
      </c>
      <c r="BC44" s="325"/>
      <c r="BD44" s="325"/>
      <c r="BE44" s="325"/>
      <c r="BF44" s="325"/>
      <c r="BG44" s="325"/>
      <c r="BH44" s="326"/>
      <c r="BI44" s="60"/>
      <c r="BJ44" s="61"/>
      <c r="BK44" s="314">
        <f>SUM(AS44,BB44)</f>
        <v>0</v>
      </c>
      <c r="BL44" s="315"/>
      <c r="BM44" s="315"/>
      <c r="BN44" s="315"/>
      <c r="BO44" s="315"/>
      <c r="BP44" s="315"/>
      <c r="BQ44" s="315"/>
      <c r="BR44" s="60"/>
      <c r="BS44" s="61"/>
      <c r="BT44" s="293"/>
      <c r="BU44" s="294"/>
      <c r="BV44" s="294"/>
      <c r="BW44" s="294"/>
      <c r="BX44" s="294"/>
      <c r="BY44" s="294"/>
      <c r="BZ44" s="295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</row>
    <row r="45" spans="1:98" s="59" customFormat="1" ht="13.2" customHeight="1" thickBot="1">
      <c r="A45" s="359"/>
      <c r="B45" s="366"/>
      <c r="C45" s="361"/>
      <c r="D45" s="365"/>
      <c r="E45" s="363"/>
      <c r="F45" s="299"/>
      <c r="G45" s="300"/>
      <c r="H45" s="304"/>
      <c r="I45" s="305"/>
      <c r="J45" s="305"/>
      <c r="K45" s="305"/>
      <c r="L45" s="305"/>
      <c r="M45" s="305"/>
      <c r="N45" s="306"/>
      <c r="O45" s="308"/>
      <c r="P45" s="300"/>
      <c r="Q45" s="304"/>
      <c r="R45" s="305"/>
      <c r="S45" s="305"/>
      <c r="T45" s="305"/>
      <c r="U45" s="305"/>
      <c r="V45" s="305"/>
      <c r="W45" s="306"/>
      <c r="X45" s="308"/>
      <c r="Y45" s="300"/>
      <c r="Z45" s="304"/>
      <c r="AA45" s="305"/>
      <c r="AB45" s="305"/>
      <c r="AC45" s="305"/>
      <c r="AD45" s="305"/>
      <c r="AE45" s="305"/>
      <c r="AF45" s="306"/>
      <c r="AG45" s="62"/>
      <c r="AH45" s="63"/>
      <c r="AI45" s="335"/>
      <c r="AJ45" s="336"/>
      <c r="AK45" s="336"/>
      <c r="AL45" s="336"/>
      <c r="AM45" s="336"/>
      <c r="AN45" s="336"/>
      <c r="AO45" s="337"/>
      <c r="AP45" s="57"/>
      <c r="AQ45" s="338"/>
      <c r="AR45" s="339"/>
      <c r="AS45" s="327"/>
      <c r="AT45" s="328"/>
      <c r="AU45" s="328"/>
      <c r="AV45" s="328"/>
      <c r="AW45" s="328"/>
      <c r="AX45" s="328"/>
      <c r="AY45" s="329"/>
      <c r="AZ45" s="342"/>
      <c r="BA45" s="339"/>
      <c r="BB45" s="343"/>
      <c r="BC45" s="344"/>
      <c r="BD45" s="344"/>
      <c r="BE45" s="344"/>
      <c r="BF45" s="344"/>
      <c r="BG45" s="344"/>
      <c r="BH45" s="345"/>
      <c r="BI45" s="62"/>
      <c r="BJ45" s="63"/>
      <c r="BK45" s="335"/>
      <c r="BL45" s="336"/>
      <c r="BM45" s="336"/>
      <c r="BN45" s="336"/>
      <c r="BO45" s="336"/>
      <c r="BP45" s="336"/>
      <c r="BQ45" s="336"/>
      <c r="BR45" s="62"/>
      <c r="BS45" s="63"/>
      <c r="BT45" s="332"/>
      <c r="BU45" s="333"/>
      <c r="BV45" s="333"/>
      <c r="BW45" s="333"/>
      <c r="BX45" s="333"/>
      <c r="BY45" s="333"/>
      <c r="BZ45" s="334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</row>
    <row r="46" spans="1:98" s="59" customFormat="1" ht="25.85" customHeight="1" thickTop="1" thickBot="1">
      <c r="A46" s="284" t="s">
        <v>58</v>
      </c>
      <c r="B46" s="285"/>
      <c r="C46" s="285"/>
      <c r="D46" s="285"/>
      <c r="E46" s="286"/>
      <c r="F46" s="265"/>
      <c r="G46" s="266"/>
      <c r="H46" s="287">
        <f>SUM(H28:N43)</f>
        <v>0</v>
      </c>
      <c r="I46" s="288"/>
      <c r="J46" s="288"/>
      <c r="K46" s="288"/>
      <c r="L46" s="288"/>
      <c r="M46" s="288"/>
      <c r="N46" s="289"/>
      <c r="O46" s="252"/>
      <c r="P46" s="266"/>
      <c r="Q46" s="287">
        <f>SUM(Q28:W43)</f>
        <v>0</v>
      </c>
      <c r="R46" s="288"/>
      <c r="S46" s="288"/>
      <c r="T46" s="288"/>
      <c r="U46" s="288"/>
      <c r="V46" s="288"/>
      <c r="W46" s="289"/>
      <c r="X46" s="252"/>
      <c r="Y46" s="266"/>
      <c r="Z46" s="287">
        <f>SUM(Z28:AF43)</f>
        <v>0</v>
      </c>
      <c r="AA46" s="288"/>
      <c r="AB46" s="288"/>
      <c r="AC46" s="288"/>
      <c r="AD46" s="288"/>
      <c r="AE46" s="288"/>
      <c r="AF46" s="289"/>
      <c r="AG46" s="252"/>
      <c r="AH46" s="266"/>
      <c r="AI46" s="290">
        <f>SUM(H46,Q46,Z46)</f>
        <v>0</v>
      </c>
      <c r="AJ46" s="291"/>
      <c r="AK46" s="291"/>
      <c r="AL46" s="291"/>
      <c r="AM46" s="291"/>
      <c r="AN46" s="291"/>
      <c r="AO46" s="292"/>
      <c r="AP46" s="57"/>
      <c r="AQ46" s="265"/>
      <c r="AR46" s="266"/>
      <c r="AS46" s="267">
        <f>'計算シート②(雇用保険)15人以下  (縦計)'!R23</f>
        <v>0</v>
      </c>
      <c r="AT46" s="268"/>
      <c r="AU46" s="268"/>
      <c r="AV46" s="268"/>
      <c r="AW46" s="268"/>
      <c r="AX46" s="268"/>
      <c r="AY46" s="269"/>
      <c r="AZ46" s="270"/>
      <c r="BA46" s="271"/>
      <c r="BB46" s="267">
        <f>SUM(BB16:BH45)</f>
        <v>0</v>
      </c>
      <c r="BC46" s="268"/>
      <c r="BD46" s="268"/>
      <c r="BE46" s="268"/>
      <c r="BF46" s="268"/>
      <c r="BG46" s="268"/>
      <c r="BH46" s="269"/>
      <c r="BI46" s="252"/>
      <c r="BJ46" s="266"/>
      <c r="BK46" s="272">
        <f>SUM(AS46,BB46)</f>
        <v>0</v>
      </c>
      <c r="BL46" s="273"/>
      <c r="BM46" s="273"/>
      <c r="BN46" s="273"/>
      <c r="BO46" s="273"/>
      <c r="BP46" s="273"/>
      <c r="BQ46" s="273"/>
      <c r="BR46" s="340"/>
      <c r="BS46" s="341"/>
      <c r="BT46" s="252"/>
      <c r="BU46" s="253"/>
      <c r="BV46" s="253"/>
      <c r="BW46" s="253"/>
      <c r="BX46" s="253"/>
      <c r="BY46" s="253"/>
      <c r="BZ46" s="254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</row>
    <row r="47" spans="1:98" s="59" customFormat="1" ht="34.85" customHeight="1" thickTop="1" thickBot="1">
      <c r="A47" s="255"/>
      <c r="B47" s="256"/>
      <c r="C47" s="256"/>
      <c r="D47" s="256"/>
      <c r="E47" s="257"/>
      <c r="F47" s="258"/>
      <c r="G47" s="259"/>
      <c r="H47" s="260"/>
      <c r="I47" s="261"/>
      <c r="J47" s="261"/>
      <c r="K47" s="261"/>
      <c r="L47" s="261"/>
      <c r="M47" s="261"/>
      <c r="N47" s="262"/>
      <c r="O47" s="260"/>
      <c r="P47" s="259"/>
      <c r="Q47" s="260"/>
      <c r="R47" s="261"/>
      <c r="S47" s="261"/>
      <c r="T47" s="261"/>
      <c r="U47" s="261"/>
      <c r="V47" s="261"/>
      <c r="W47" s="262"/>
      <c r="X47" s="260"/>
      <c r="Y47" s="259"/>
      <c r="Z47" s="260"/>
      <c r="AA47" s="261"/>
      <c r="AB47" s="261"/>
      <c r="AC47" s="261"/>
      <c r="AD47" s="261"/>
      <c r="AE47" s="261"/>
      <c r="AF47" s="262"/>
      <c r="AG47" s="263">
        <f>TRUNC(AVERAGE(AG16:AH39))</f>
        <v>0</v>
      </c>
      <c r="AH47" s="264"/>
      <c r="AI47" s="243"/>
      <c r="AJ47" s="244"/>
      <c r="AK47" s="244"/>
      <c r="AL47" s="244"/>
      <c r="AM47" s="244"/>
      <c r="AN47" s="245"/>
      <c r="AO47" s="246"/>
      <c r="AP47" s="57"/>
      <c r="AQ47" s="247"/>
      <c r="AR47" s="248"/>
      <c r="AS47" s="249"/>
      <c r="AT47" s="250"/>
      <c r="AU47" s="250"/>
      <c r="AV47" s="250"/>
      <c r="AW47" s="250"/>
      <c r="AX47" s="250"/>
      <c r="AY47" s="251"/>
      <c r="AZ47" s="249"/>
      <c r="BA47" s="248"/>
      <c r="BB47" s="249"/>
      <c r="BC47" s="250"/>
      <c r="BD47" s="250"/>
      <c r="BE47" s="250"/>
      <c r="BF47" s="250"/>
      <c r="BG47" s="250"/>
      <c r="BH47" s="251"/>
      <c r="BI47" s="274">
        <f>TRUNC(AVERAGE(BI16:BJ39))</f>
        <v>0</v>
      </c>
      <c r="BJ47" s="275"/>
      <c r="BK47" s="276">
        <f>ROUNDDOWN(BK46,-3)/1000</f>
        <v>0</v>
      </c>
      <c r="BL47" s="277"/>
      <c r="BM47" s="277"/>
      <c r="BN47" s="277"/>
      <c r="BO47" s="277"/>
      <c r="BP47" s="245"/>
      <c r="BQ47" s="278"/>
      <c r="BR47" s="279"/>
      <c r="BS47" s="280"/>
      <c r="BT47" s="281"/>
      <c r="BU47" s="282"/>
      <c r="BV47" s="282"/>
      <c r="BW47" s="282"/>
      <c r="BX47" s="282"/>
      <c r="BY47" s="282"/>
      <c r="BZ47" s="283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</row>
    <row r="48" spans="1:98" s="59" customFormat="1" ht="9.65" customHeight="1">
      <c r="A48" s="64"/>
      <c r="B48" s="64"/>
      <c r="C48" s="64"/>
      <c r="D48" s="64"/>
      <c r="E48" s="64"/>
      <c r="F48" s="65"/>
      <c r="G48" s="66"/>
      <c r="H48" s="67"/>
      <c r="I48" s="67"/>
      <c r="J48" s="67"/>
      <c r="K48" s="67"/>
      <c r="L48" s="67"/>
      <c r="M48" s="67"/>
      <c r="N48" s="67"/>
      <c r="O48" s="66"/>
      <c r="P48" s="66"/>
      <c r="Q48" s="67"/>
      <c r="R48" s="67"/>
      <c r="S48" s="67"/>
      <c r="T48" s="67"/>
      <c r="U48" s="67"/>
      <c r="V48" s="67"/>
      <c r="W48" s="67"/>
      <c r="X48" s="66"/>
      <c r="Y48" s="66"/>
      <c r="Z48" s="67"/>
      <c r="AA48" s="67"/>
      <c r="AB48" s="67"/>
      <c r="AC48" s="67"/>
      <c r="AD48" s="67"/>
      <c r="AE48" s="67"/>
      <c r="AF48" s="67"/>
      <c r="AG48" s="68"/>
      <c r="AH48" s="68"/>
      <c r="AI48" s="67"/>
      <c r="AJ48" s="67"/>
      <c r="AK48" s="67"/>
      <c r="AL48" s="67"/>
      <c r="AM48" s="67"/>
      <c r="AN48" s="67"/>
      <c r="AO48" s="67"/>
      <c r="AP48" s="57"/>
      <c r="AQ48" s="69"/>
      <c r="AR48" s="69"/>
      <c r="AS48" s="70"/>
      <c r="AT48" s="70"/>
      <c r="AU48" s="70"/>
      <c r="AV48" s="70"/>
      <c r="AW48" s="70"/>
      <c r="AX48" s="70"/>
      <c r="AY48" s="70"/>
      <c r="AZ48" s="69"/>
      <c r="BA48" s="69"/>
      <c r="BB48" s="70"/>
      <c r="BC48" s="70"/>
      <c r="BD48" s="70"/>
      <c r="BE48" s="70"/>
      <c r="BF48" s="70"/>
      <c r="BG48" s="70"/>
      <c r="BH48" s="70"/>
      <c r="BI48" s="71"/>
      <c r="BJ48" s="71"/>
      <c r="BK48" s="70"/>
      <c r="BL48" s="70"/>
      <c r="BM48" s="70"/>
      <c r="BN48" s="70"/>
      <c r="BO48" s="70"/>
      <c r="BP48" s="70"/>
      <c r="BQ48" s="70"/>
      <c r="BR48" s="72"/>
      <c r="BS48" s="72"/>
      <c r="BT48" s="73"/>
      <c r="BU48" s="73"/>
      <c r="BV48" s="73"/>
      <c r="BW48" s="73"/>
      <c r="BX48" s="73"/>
      <c r="BY48" s="73"/>
      <c r="BZ48" s="73"/>
      <c r="CA48" s="58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</row>
    <row r="49" spans="1:83" ht="15" customHeight="1">
      <c r="A49" s="239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Q49" s="75"/>
      <c r="R49" s="75"/>
      <c r="S49" s="75"/>
      <c r="T49" s="75"/>
      <c r="U49" s="75"/>
      <c r="V49" s="75"/>
      <c r="W49" s="75"/>
      <c r="X49" s="241" t="s">
        <v>59</v>
      </c>
      <c r="Y49" s="241"/>
      <c r="Z49" s="241"/>
      <c r="AA49" s="241"/>
      <c r="AB49" s="241"/>
      <c r="AC49" s="241"/>
      <c r="AD49" s="241"/>
      <c r="AE49" s="241"/>
      <c r="AF49" s="241"/>
      <c r="AG49" s="241"/>
      <c r="AH49" s="242"/>
      <c r="AI49" s="242"/>
      <c r="AJ49" s="75"/>
      <c r="AK49" s="241" t="s">
        <v>60</v>
      </c>
      <c r="AL49" s="241"/>
      <c r="AM49" s="241"/>
      <c r="AN49" s="241"/>
      <c r="AO49" s="241"/>
      <c r="AP49" s="241"/>
      <c r="AQ49" s="241"/>
      <c r="AR49" s="241"/>
      <c r="AS49" s="241"/>
      <c r="AT49" s="241"/>
      <c r="AU49" s="75"/>
      <c r="AV49" s="75"/>
      <c r="AW49" s="241"/>
      <c r="AX49" s="241"/>
      <c r="AY49" s="241"/>
      <c r="AZ49" s="241"/>
      <c r="BA49" s="238"/>
      <c r="BB49" s="238"/>
      <c r="BC49" s="239"/>
      <c r="BD49" s="239"/>
      <c r="BE49" s="239"/>
      <c r="BF49" s="239"/>
      <c r="BG49" s="76"/>
      <c r="BH49" s="76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76"/>
    </row>
    <row r="50" spans="1:83" ht="15" customHeight="1">
      <c r="A50" s="239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241"/>
      <c r="AX50" s="241"/>
      <c r="AY50" s="241"/>
      <c r="AZ50" s="241"/>
      <c r="BA50" s="74"/>
      <c r="BB50" s="74"/>
      <c r="BC50" s="239"/>
      <c r="BD50" s="239"/>
      <c r="BE50" s="239"/>
      <c r="BF50" s="239"/>
      <c r="BG50" s="76"/>
      <c r="BH50" s="76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76"/>
    </row>
    <row r="51" spans="1:83" ht="30" customHeight="1">
      <c r="A51" s="77"/>
      <c r="B51" s="77"/>
      <c r="C51" s="78"/>
      <c r="D51" s="78"/>
      <c r="E51" s="79"/>
      <c r="F51" s="79"/>
      <c r="G51" s="79"/>
      <c r="H51" s="79"/>
      <c r="I51" s="79"/>
      <c r="J51" s="79"/>
      <c r="K51" s="80" t="s">
        <v>15</v>
      </c>
      <c r="L51" s="80"/>
      <c r="M51" s="81"/>
      <c r="N51" s="81"/>
      <c r="O51" s="79"/>
      <c r="P51" s="79"/>
      <c r="Q51" s="80"/>
      <c r="R51" s="80"/>
      <c r="S51" s="81"/>
      <c r="T51" s="81"/>
      <c r="U51" s="82"/>
      <c r="V51" s="78"/>
      <c r="W51" s="78"/>
      <c r="X51" s="79"/>
      <c r="Y51" s="228" t="s">
        <v>108</v>
      </c>
      <c r="Z51" s="228"/>
      <c r="AA51" s="229"/>
      <c r="AB51" s="229"/>
      <c r="AC51" s="79" t="s">
        <v>61</v>
      </c>
      <c r="AD51" s="230"/>
      <c r="AE51" s="230"/>
      <c r="AF51" s="225" t="s">
        <v>62</v>
      </c>
      <c r="AG51" s="225"/>
      <c r="AH51" s="79"/>
      <c r="AI51" s="79"/>
      <c r="AJ51" s="231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3"/>
      <c r="BC51" s="237" t="s">
        <v>15</v>
      </c>
      <c r="BD51" s="237"/>
      <c r="BE51" s="214"/>
      <c r="BF51" s="214"/>
      <c r="BG51" s="76"/>
      <c r="BH51" s="76"/>
      <c r="BI51" s="215" t="s">
        <v>63</v>
      </c>
      <c r="BJ51" s="216"/>
      <c r="BK51" s="216"/>
      <c r="BL51" s="216"/>
      <c r="BM51" s="216"/>
      <c r="BN51" s="216"/>
      <c r="BO51" s="216"/>
      <c r="BP51" s="217"/>
      <c r="BQ51" s="218" t="s">
        <v>64</v>
      </c>
      <c r="BR51" s="219"/>
      <c r="BS51" s="219"/>
      <c r="BT51" s="219"/>
      <c r="BU51" s="219"/>
      <c r="BV51" s="219"/>
      <c r="BW51" s="219"/>
      <c r="BX51" s="219"/>
      <c r="BY51" s="219"/>
      <c r="BZ51" s="220"/>
      <c r="CA51" s="76"/>
      <c r="CE51" s="144"/>
    </row>
    <row r="52" spans="1:83" ht="30" customHeight="1">
      <c r="A52" s="77"/>
      <c r="B52" s="77"/>
      <c r="C52" s="78"/>
      <c r="D52" s="78"/>
      <c r="E52" s="79"/>
      <c r="F52" s="79"/>
      <c r="G52" s="79"/>
      <c r="H52" s="79"/>
      <c r="I52" s="79"/>
      <c r="J52" s="79"/>
      <c r="K52" s="80" t="s">
        <v>15</v>
      </c>
      <c r="L52" s="80"/>
      <c r="M52" s="81"/>
      <c r="N52" s="81"/>
      <c r="O52" s="79"/>
      <c r="P52" s="79"/>
      <c r="Q52" s="80" t="s">
        <v>15</v>
      </c>
      <c r="R52" s="80"/>
      <c r="S52" s="81"/>
      <c r="T52" s="81"/>
      <c r="U52" s="82"/>
      <c r="V52" s="78"/>
      <c r="W52" s="78"/>
      <c r="X52" s="79"/>
      <c r="Y52" s="79"/>
      <c r="Z52" s="79"/>
      <c r="AA52" s="83"/>
      <c r="AB52" s="83"/>
      <c r="AC52" s="84"/>
      <c r="AD52" s="85"/>
      <c r="AE52" s="1"/>
      <c r="AF52" s="85"/>
      <c r="AG52" s="85"/>
      <c r="AH52" s="79"/>
      <c r="AI52" s="79"/>
      <c r="AJ52" s="234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6"/>
      <c r="BC52" s="86"/>
      <c r="BD52" s="86"/>
      <c r="BE52" s="86"/>
      <c r="BF52" s="86"/>
      <c r="BG52" s="86"/>
      <c r="BH52" s="86"/>
      <c r="BI52" s="221"/>
      <c r="BJ52" s="222"/>
      <c r="BK52" s="222"/>
      <c r="BL52" s="222"/>
      <c r="BM52" s="222"/>
      <c r="BN52" s="222"/>
      <c r="BO52" s="222"/>
      <c r="BP52" s="223"/>
      <c r="BQ52" s="209"/>
      <c r="BR52" s="210"/>
      <c r="BS52" s="210"/>
      <c r="BT52" s="210"/>
      <c r="BU52" s="210"/>
      <c r="BV52" s="210"/>
      <c r="BW52" s="210"/>
      <c r="BX52" s="210"/>
      <c r="BY52" s="210"/>
      <c r="BZ52" s="211"/>
      <c r="CA52" s="76"/>
      <c r="CB52" s="140"/>
      <c r="CC52" s="142"/>
      <c r="CD52" s="143"/>
      <c r="CE52" s="144"/>
    </row>
    <row r="53" spans="1:83" ht="30" customHeight="1">
      <c r="A53" s="77"/>
      <c r="B53" s="77"/>
      <c r="C53" s="78"/>
      <c r="D53" s="78"/>
      <c r="E53" s="79"/>
      <c r="F53" s="79"/>
      <c r="G53" s="79"/>
      <c r="H53" s="79"/>
      <c r="I53" s="79"/>
      <c r="J53" s="79"/>
      <c r="K53" s="80" t="s">
        <v>15</v>
      </c>
      <c r="L53" s="80"/>
      <c r="M53" s="81"/>
      <c r="N53" s="81"/>
      <c r="O53" s="79"/>
      <c r="P53" s="79"/>
      <c r="Q53" s="80" t="s">
        <v>15</v>
      </c>
      <c r="R53" s="80"/>
      <c r="S53" s="81"/>
      <c r="T53" s="81"/>
      <c r="U53" s="82"/>
      <c r="V53" s="78"/>
      <c r="W53" s="78"/>
      <c r="X53" s="79"/>
      <c r="Y53" s="79"/>
      <c r="Z53" s="79"/>
      <c r="AB53" s="79"/>
      <c r="AC53" s="79"/>
      <c r="AD53" s="224" t="s">
        <v>15</v>
      </c>
      <c r="AE53" s="224"/>
      <c r="AF53" s="225"/>
      <c r="AG53" s="225"/>
      <c r="AH53" s="79"/>
      <c r="AI53" s="79"/>
      <c r="AJ53" s="224" t="s">
        <v>15</v>
      </c>
      <c r="AK53" s="224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7"/>
      <c r="BL53" s="87"/>
      <c r="BM53" s="87"/>
      <c r="BN53" s="88"/>
      <c r="BO53" s="226"/>
      <c r="BP53" s="227"/>
      <c r="BQ53" s="209" t="s">
        <v>65</v>
      </c>
      <c r="BR53" s="211"/>
      <c r="BS53" s="209"/>
      <c r="BT53" s="210"/>
      <c r="BU53" s="210"/>
      <c r="BV53" s="210"/>
      <c r="BW53" s="210"/>
      <c r="BX53" s="210"/>
      <c r="BY53" s="210"/>
      <c r="BZ53" s="211"/>
      <c r="CA53" s="76"/>
      <c r="CB53" s="141"/>
      <c r="CE53" s="144"/>
    </row>
    <row r="54" spans="1:83" ht="16.850000000000001" customHeight="1">
      <c r="AP54" s="89"/>
      <c r="AQ54" s="90"/>
      <c r="AR54" s="90"/>
      <c r="AS54" s="90"/>
      <c r="AT54" s="84"/>
      <c r="AU54" s="84"/>
      <c r="AV54" s="84"/>
      <c r="AW54" s="84"/>
      <c r="AX54" s="84"/>
      <c r="AY54" s="91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76"/>
      <c r="BS54" s="76"/>
      <c r="BU54" s="2" t="s">
        <v>66</v>
      </c>
      <c r="BX54" s="212">
        <v>45717</v>
      </c>
      <c r="BY54" s="213"/>
      <c r="BZ54" s="213"/>
      <c r="CA54" s="213"/>
    </row>
    <row r="55" spans="1:83" ht="22.5" customHeight="1"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</row>
  </sheetData>
  <sheetProtection algorithmName="SHA-512" hashValue="bmB4wxSE+MQotctgw6FB9RICoGH851xtzUo6wPw6VCVcUJpKgyh4SQhH8dbiBWWQJq3TVdZ3UI9VUWEyL71mgw==" saltValue="V4BI+oYDzaJVmnBWrp6mow==" spinCount="100000" sheet="1" objects="1" scenarios="1"/>
  <mergeCells count="382">
    <mergeCell ref="A44:A45"/>
    <mergeCell ref="C44:C45"/>
    <mergeCell ref="D44:D45"/>
    <mergeCell ref="E44:E45"/>
    <mergeCell ref="B4:G4"/>
    <mergeCell ref="W1:BG2"/>
    <mergeCell ref="D3:Q3"/>
    <mergeCell ref="W3:AN3"/>
    <mergeCell ref="AQ3:BB3"/>
    <mergeCell ref="BC3:BN3"/>
    <mergeCell ref="AL8:AL9"/>
    <mergeCell ref="AM8:AN9"/>
    <mergeCell ref="AZ8:BA9"/>
    <mergeCell ref="BD8:BM9"/>
    <mergeCell ref="BK16:BQ17"/>
    <mergeCell ref="AQ11:BB11"/>
    <mergeCell ref="A12:E15"/>
    <mergeCell ref="AQ12:BZ12"/>
    <mergeCell ref="AG13:AO15"/>
    <mergeCell ref="AQ13:BH13"/>
    <mergeCell ref="BI13:BQ15"/>
    <mergeCell ref="F14:N15"/>
    <mergeCell ref="O14:W15"/>
    <mergeCell ref="X14:AF15"/>
    <mergeCell ref="BP3:BZ3"/>
    <mergeCell ref="AE4:AJ4"/>
    <mergeCell ref="AK4:AN4"/>
    <mergeCell ref="AQ4:BB5"/>
    <mergeCell ref="BL4:BM5"/>
    <mergeCell ref="BP4:BQ5"/>
    <mergeCell ref="BR4:BZ4"/>
    <mergeCell ref="BR5:BZ5"/>
    <mergeCell ref="H4:K4"/>
    <mergeCell ref="L4:T4"/>
    <mergeCell ref="W4:Y4"/>
    <mergeCell ref="Z4:AA4"/>
    <mergeCell ref="AB4:AD4"/>
    <mergeCell ref="BQ8:BY8"/>
    <mergeCell ref="BQ9:BY9"/>
    <mergeCell ref="W10:AO10"/>
    <mergeCell ref="AU6:AX6"/>
    <mergeCell ref="AY6:BB6"/>
    <mergeCell ref="BQ6:BY6"/>
    <mergeCell ref="A7:T8"/>
    <mergeCell ref="W7:AN7"/>
    <mergeCell ref="AQ7:BB7"/>
    <mergeCell ref="BQ7:BY7"/>
    <mergeCell ref="W8:AA9"/>
    <mergeCell ref="AB8:AB9"/>
    <mergeCell ref="AC8:AK9"/>
    <mergeCell ref="A5:T6"/>
    <mergeCell ref="W5:Y6"/>
    <mergeCell ref="Z5:AA6"/>
    <mergeCell ref="AB5:AD6"/>
    <mergeCell ref="AE5:AJ6"/>
    <mergeCell ref="AK5:AN6"/>
    <mergeCell ref="A9:S10"/>
    <mergeCell ref="AQ14:AY15"/>
    <mergeCell ref="AZ14:BH15"/>
    <mergeCell ref="BR14:BZ15"/>
    <mergeCell ref="BR16:BS17"/>
    <mergeCell ref="BT16:BZ17"/>
    <mergeCell ref="AS16:AY17"/>
    <mergeCell ref="AZ16:BA17"/>
    <mergeCell ref="BB16:BH17"/>
    <mergeCell ref="BI16:BJ17"/>
    <mergeCell ref="BI18:BJ19"/>
    <mergeCell ref="BK18:BQ19"/>
    <mergeCell ref="BR18:BS19"/>
    <mergeCell ref="BT18:BZ19"/>
    <mergeCell ref="AS18:AY19"/>
    <mergeCell ref="AZ18:BA19"/>
    <mergeCell ref="BB18:BH19"/>
    <mergeCell ref="A16:E17"/>
    <mergeCell ref="F16:G17"/>
    <mergeCell ref="A18:E19"/>
    <mergeCell ref="F18:G19"/>
    <mergeCell ref="H18:N19"/>
    <mergeCell ref="O18:P19"/>
    <mergeCell ref="Q18:W19"/>
    <mergeCell ref="X18:Y19"/>
    <mergeCell ref="Z18:AF19"/>
    <mergeCell ref="AI16:AO17"/>
    <mergeCell ref="AQ16:AR17"/>
    <mergeCell ref="H16:N17"/>
    <mergeCell ref="O16:P17"/>
    <mergeCell ref="Q16:W17"/>
    <mergeCell ref="X16:Y17"/>
    <mergeCell ref="Z16:AF17"/>
    <mergeCell ref="AG16:AH17"/>
    <mergeCell ref="A20:E21"/>
    <mergeCell ref="F20:G21"/>
    <mergeCell ref="H20:N21"/>
    <mergeCell ref="O20:P21"/>
    <mergeCell ref="Q20:W21"/>
    <mergeCell ref="X20:Y21"/>
    <mergeCell ref="AG18:AH19"/>
    <mergeCell ref="AI18:AO19"/>
    <mergeCell ref="AQ18:AR19"/>
    <mergeCell ref="BB20:BH21"/>
    <mergeCell ref="BI20:BJ21"/>
    <mergeCell ref="BK20:BQ21"/>
    <mergeCell ref="BR20:BS21"/>
    <mergeCell ref="BT20:BZ21"/>
    <mergeCell ref="A22:E23"/>
    <mergeCell ref="F22:G23"/>
    <mergeCell ref="H22:N23"/>
    <mergeCell ref="O22:P23"/>
    <mergeCell ref="Q22:W23"/>
    <mergeCell ref="Z20:AF21"/>
    <mergeCell ref="AG20:AH21"/>
    <mergeCell ref="AI20:AO21"/>
    <mergeCell ref="AQ20:AR21"/>
    <mergeCell ref="AS20:AY21"/>
    <mergeCell ref="AZ20:BA21"/>
    <mergeCell ref="AZ22:BA23"/>
    <mergeCell ref="BB22:BH23"/>
    <mergeCell ref="BI22:BJ23"/>
    <mergeCell ref="BK22:BQ23"/>
    <mergeCell ref="BR22:BS23"/>
    <mergeCell ref="BT22:BZ23"/>
    <mergeCell ref="X22:Y23"/>
    <mergeCell ref="Z22:AF23"/>
    <mergeCell ref="AG22:AH23"/>
    <mergeCell ref="AI22:AO23"/>
    <mergeCell ref="AQ22:AR23"/>
    <mergeCell ref="AS22:AY23"/>
    <mergeCell ref="BB24:BH25"/>
    <mergeCell ref="BI24:BJ25"/>
    <mergeCell ref="BK24:BQ25"/>
    <mergeCell ref="BR24:BS25"/>
    <mergeCell ref="BT24:BZ25"/>
    <mergeCell ref="AS24:AY25"/>
    <mergeCell ref="AZ24:BA25"/>
    <mergeCell ref="A26:E27"/>
    <mergeCell ref="F26:G27"/>
    <mergeCell ref="H26:N27"/>
    <mergeCell ref="O26:P27"/>
    <mergeCell ref="Q26:W27"/>
    <mergeCell ref="Z24:AF25"/>
    <mergeCell ref="AG24:AH25"/>
    <mergeCell ref="AI24:AO25"/>
    <mergeCell ref="AQ24:AR25"/>
    <mergeCell ref="A24:E25"/>
    <mergeCell ref="F24:G25"/>
    <mergeCell ref="H24:N25"/>
    <mergeCell ref="O24:P25"/>
    <mergeCell ref="Q24:W25"/>
    <mergeCell ref="X24:Y25"/>
    <mergeCell ref="AZ26:BA27"/>
    <mergeCell ref="BB26:BH27"/>
    <mergeCell ref="BI26:BJ27"/>
    <mergeCell ref="BK26:BQ27"/>
    <mergeCell ref="BR26:BS27"/>
    <mergeCell ref="BT26:BZ27"/>
    <mergeCell ref="X26:Y27"/>
    <mergeCell ref="Z26:AF27"/>
    <mergeCell ref="AG26:AH27"/>
    <mergeCell ref="AI26:AO27"/>
    <mergeCell ref="AQ26:AR27"/>
    <mergeCell ref="AS26:AY27"/>
    <mergeCell ref="BB28:BH29"/>
    <mergeCell ref="BI28:BJ29"/>
    <mergeCell ref="BK28:BQ29"/>
    <mergeCell ref="BR28:BS29"/>
    <mergeCell ref="BT28:BZ29"/>
    <mergeCell ref="A30:E31"/>
    <mergeCell ref="F30:G31"/>
    <mergeCell ref="H30:N31"/>
    <mergeCell ref="O30:P31"/>
    <mergeCell ref="Q30:W31"/>
    <mergeCell ref="Z28:AF29"/>
    <mergeCell ref="AG28:AH29"/>
    <mergeCell ref="AI28:AO29"/>
    <mergeCell ref="AQ28:AR29"/>
    <mergeCell ref="AS28:AY29"/>
    <mergeCell ref="AZ28:BA29"/>
    <mergeCell ref="A28:E29"/>
    <mergeCell ref="F28:G29"/>
    <mergeCell ref="H28:N29"/>
    <mergeCell ref="O28:P29"/>
    <mergeCell ref="Q28:W29"/>
    <mergeCell ref="X28:Y29"/>
    <mergeCell ref="AZ30:BA31"/>
    <mergeCell ref="BB30:BH31"/>
    <mergeCell ref="BI30:BJ31"/>
    <mergeCell ref="BK30:BQ31"/>
    <mergeCell ref="BR30:BS31"/>
    <mergeCell ref="BT30:BZ31"/>
    <mergeCell ref="X30:Y31"/>
    <mergeCell ref="Z30:AF31"/>
    <mergeCell ref="AG30:AH31"/>
    <mergeCell ref="AI30:AO31"/>
    <mergeCell ref="AQ30:AR31"/>
    <mergeCell ref="AS30:AY31"/>
    <mergeCell ref="BB32:BH33"/>
    <mergeCell ref="BI32:BJ33"/>
    <mergeCell ref="BK32:BQ33"/>
    <mergeCell ref="BR32:BS33"/>
    <mergeCell ref="BT32:BZ33"/>
    <mergeCell ref="A34:E35"/>
    <mergeCell ref="F34:G35"/>
    <mergeCell ref="H34:N35"/>
    <mergeCell ref="O34:P35"/>
    <mergeCell ref="Q34:W35"/>
    <mergeCell ref="Z32:AF33"/>
    <mergeCell ref="AG32:AH33"/>
    <mergeCell ref="AI32:AO33"/>
    <mergeCell ref="AQ32:AR33"/>
    <mergeCell ref="AS32:AY33"/>
    <mergeCell ref="AZ32:BA33"/>
    <mergeCell ref="A32:E33"/>
    <mergeCell ref="F32:G33"/>
    <mergeCell ref="H32:N33"/>
    <mergeCell ref="O32:P33"/>
    <mergeCell ref="Q32:W33"/>
    <mergeCell ref="X32:Y33"/>
    <mergeCell ref="AZ34:BA35"/>
    <mergeCell ref="BB34:BH35"/>
    <mergeCell ref="BI34:BJ35"/>
    <mergeCell ref="BK34:BQ35"/>
    <mergeCell ref="BR34:BS35"/>
    <mergeCell ref="BT34:BZ35"/>
    <mergeCell ref="X34:Y35"/>
    <mergeCell ref="Z34:AF35"/>
    <mergeCell ref="AG34:AH35"/>
    <mergeCell ref="AI34:AO35"/>
    <mergeCell ref="AQ34:AR35"/>
    <mergeCell ref="AS34:AY35"/>
    <mergeCell ref="BB36:BH37"/>
    <mergeCell ref="BI36:BJ37"/>
    <mergeCell ref="BK36:BQ37"/>
    <mergeCell ref="BR36:BS37"/>
    <mergeCell ref="BT36:BZ37"/>
    <mergeCell ref="A38:E39"/>
    <mergeCell ref="F38:G39"/>
    <mergeCell ref="H38:N39"/>
    <mergeCell ref="O38:P39"/>
    <mergeCell ref="Q38:W39"/>
    <mergeCell ref="Z36:AF37"/>
    <mergeCell ref="AG36:AH37"/>
    <mergeCell ref="AI36:AO37"/>
    <mergeCell ref="AQ36:AR37"/>
    <mergeCell ref="AS36:AY37"/>
    <mergeCell ref="AZ36:BA37"/>
    <mergeCell ref="A36:E37"/>
    <mergeCell ref="F36:G37"/>
    <mergeCell ref="H36:N37"/>
    <mergeCell ref="O36:P37"/>
    <mergeCell ref="Q36:W37"/>
    <mergeCell ref="X36:Y37"/>
    <mergeCell ref="AZ38:BA39"/>
    <mergeCell ref="BB38:BH39"/>
    <mergeCell ref="X40:Y41"/>
    <mergeCell ref="BI38:BJ39"/>
    <mergeCell ref="BK38:BQ39"/>
    <mergeCell ref="BR38:BS39"/>
    <mergeCell ref="BT38:BZ39"/>
    <mergeCell ref="X38:Y39"/>
    <mergeCell ref="Z38:AF39"/>
    <mergeCell ref="AG38:AH39"/>
    <mergeCell ref="AI38:AO39"/>
    <mergeCell ref="AQ38:AR39"/>
    <mergeCell ref="AS38:AY39"/>
    <mergeCell ref="A40:A41"/>
    <mergeCell ref="C40:C41"/>
    <mergeCell ref="E40:E41"/>
    <mergeCell ref="D40:D41"/>
    <mergeCell ref="A42:A43"/>
    <mergeCell ref="C42:C43"/>
    <mergeCell ref="D42:D43"/>
    <mergeCell ref="E42:E43"/>
    <mergeCell ref="AS44:AY45"/>
    <mergeCell ref="B40:B41"/>
    <mergeCell ref="B42:B43"/>
    <mergeCell ref="B44:B45"/>
    <mergeCell ref="F42:G43"/>
    <mergeCell ref="H42:N43"/>
    <mergeCell ref="O42:P43"/>
    <mergeCell ref="Q42:W43"/>
    <mergeCell ref="Z40:AF41"/>
    <mergeCell ref="AG40:AH43"/>
    <mergeCell ref="AI40:AO41"/>
    <mergeCell ref="AQ40:AR41"/>
    <mergeCell ref="F40:G41"/>
    <mergeCell ref="H40:N41"/>
    <mergeCell ref="O40:P41"/>
    <mergeCell ref="Q40:W41"/>
    <mergeCell ref="BB44:BH45"/>
    <mergeCell ref="BK44:BQ45"/>
    <mergeCell ref="BB40:BH41"/>
    <mergeCell ref="BI40:BJ43"/>
    <mergeCell ref="BK40:BQ41"/>
    <mergeCell ref="BR40:BS43"/>
    <mergeCell ref="BT40:BZ41"/>
    <mergeCell ref="AS40:AY41"/>
    <mergeCell ref="AZ40:BA41"/>
    <mergeCell ref="BB42:BH43"/>
    <mergeCell ref="BK42:BQ43"/>
    <mergeCell ref="O46:P46"/>
    <mergeCell ref="Q46:W46"/>
    <mergeCell ref="X46:Y46"/>
    <mergeCell ref="Z46:AF46"/>
    <mergeCell ref="AG46:AH46"/>
    <mergeCell ref="AI46:AO46"/>
    <mergeCell ref="BT42:BZ43"/>
    <mergeCell ref="F44:G45"/>
    <mergeCell ref="H44:N45"/>
    <mergeCell ref="O44:P45"/>
    <mergeCell ref="Q44:W45"/>
    <mergeCell ref="X44:Y45"/>
    <mergeCell ref="Z44:AF45"/>
    <mergeCell ref="X42:Y43"/>
    <mergeCell ref="Z42:AF43"/>
    <mergeCell ref="AI42:AO43"/>
    <mergeCell ref="AQ42:AR43"/>
    <mergeCell ref="AS42:AY43"/>
    <mergeCell ref="AZ42:BA43"/>
    <mergeCell ref="BT44:BZ45"/>
    <mergeCell ref="AI44:AO45"/>
    <mergeCell ref="AQ44:AR45"/>
    <mergeCell ref="BR46:BS46"/>
    <mergeCell ref="AZ44:BA45"/>
    <mergeCell ref="BT46:BZ46"/>
    <mergeCell ref="A47:E47"/>
    <mergeCell ref="F47:G47"/>
    <mergeCell ref="H47:N47"/>
    <mergeCell ref="O47:P47"/>
    <mergeCell ref="Q47:W47"/>
    <mergeCell ref="X47:Y47"/>
    <mergeCell ref="Z47:AF47"/>
    <mergeCell ref="AG47:AH47"/>
    <mergeCell ref="AQ46:AR46"/>
    <mergeCell ref="AS46:AY46"/>
    <mergeCell ref="AZ46:BA46"/>
    <mergeCell ref="BB46:BH46"/>
    <mergeCell ref="BI46:BJ46"/>
    <mergeCell ref="BK46:BQ46"/>
    <mergeCell ref="BI47:BJ47"/>
    <mergeCell ref="BK47:BO47"/>
    <mergeCell ref="BP47:BQ47"/>
    <mergeCell ref="BR47:BS47"/>
    <mergeCell ref="BT47:BZ47"/>
    <mergeCell ref="BB47:BH47"/>
    <mergeCell ref="A46:E46"/>
    <mergeCell ref="F46:G46"/>
    <mergeCell ref="H46:N46"/>
    <mergeCell ref="A49:A50"/>
    <mergeCell ref="X49:AG50"/>
    <mergeCell ref="AH49:AI49"/>
    <mergeCell ref="AK49:AT49"/>
    <mergeCell ref="AW49:AZ50"/>
    <mergeCell ref="AI47:AM47"/>
    <mergeCell ref="AN47:AO47"/>
    <mergeCell ref="AQ47:AR47"/>
    <mergeCell ref="AS47:AY47"/>
    <mergeCell ref="AZ47:BA47"/>
    <mergeCell ref="Y51:Z51"/>
    <mergeCell ref="AA51:AB51"/>
    <mergeCell ref="AD51:AE51"/>
    <mergeCell ref="AF51:AG51"/>
    <mergeCell ref="AJ51:BB52"/>
    <mergeCell ref="BC51:BD51"/>
    <mergeCell ref="BA49:BB49"/>
    <mergeCell ref="BC49:BF50"/>
    <mergeCell ref="BI49:BZ49"/>
    <mergeCell ref="BI50:BM50"/>
    <mergeCell ref="BN50:BQ50"/>
    <mergeCell ref="BR50:BV50"/>
    <mergeCell ref="BW50:BZ50"/>
    <mergeCell ref="BS53:BZ53"/>
    <mergeCell ref="BX54:CA54"/>
    <mergeCell ref="BE51:BF51"/>
    <mergeCell ref="BI51:BP51"/>
    <mergeCell ref="BQ51:BZ51"/>
    <mergeCell ref="BI52:BP52"/>
    <mergeCell ref="BQ52:BZ52"/>
    <mergeCell ref="AD53:AE53"/>
    <mergeCell ref="AF53:AG53"/>
    <mergeCell ref="AJ53:AK53"/>
    <mergeCell ref="BO53:BP53"/>
    <mergeCell ref="BQ53:BR53"/>
  </mergeCells>
  <phoneticPr fontId="3"/>
  <dataValidations count="5">
    <dataValidation type="list" allowBlank="1" showInputMessage="1" showErrorMessage="1" sqref="AZ8:BA9 BP4:BQ5" xr:uid="{44821CF9-8D3B-4382-87B7-315DA26DE9D0}">
      <formula1>"　,1,2"</formula1>
    </dataValidation>
    <dataValidation type="list" allowBlank="1" showInputMessage="1" showErrorMessage="1" sqref="Z5:AA6" xr:uid="{DED6BE5A-1C84-4191-9E85-4F95466C120C}">
      <formula1>"1,3"</formula1>
    </dataValidation>
    <dataValidation type="list" allowBlank="1" showInputMessage="1" showErrorMessage="1" sqref="AB5:AD6" xr:uid="{D6466763-D9C5-4E3E-8B15-FE6FBA0ED106}">
      <formula1>"01,02"</formula1>
    </dataValidation>
    <dataValidation type="list" allowBlank="1" showInputMessage="1" showErrorMessage="1" sqref="C51:D52" xr:uid="{4FDDBE58-CDB4-4147-9C53-35175704BB81}">
      <formula1>",継続,新規,脱退,日額変更"</formula1>
    </dataValidation>
    <dataValidation type="list" allowBlank="1" showInputMessage="1" showErrorMessage="1" sqref="C53:D53" xr:uid="{5FCFB500-0F3B-4F8F-8EC4-EE362C32EB8D}">
      <formula1>",継続,新規,脱退,日額　変更"</formula1>
    </dataValidation>
  </dataValidations>
  <printOptions horizontalCentered="1" verticalCentered="1"/>
  <pageMargins left="0.23622047244094491" right="0.23622047244094491" top="0.51181102362204722" bottom="0.35433070866141736" header="0.31496062992125984" footer="0.31496062992125984"/>
  <pageSetup paperSize="9" scale="58" orientation="landscape" blackAndWhite="1" r:id="rId1"/>
  <headerFooter alignWithMargins="0"/>
  <rowBreaks count="1" manualBreakCount="1">
    <brk id="35" max="7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B1F4-33DB-4E11-A802-E4AF404A1E8D}">
  <sheetPr>
    <pageSetUpPr fitToPage="1"/>
  </sheetPr>
  <dimension ref="A1:BB44"/>
  <sheetViews>
    <sheetView showGridLines="0" showZeros="0" tabSelected="1" view="pageBreakPreview" zoomScale="80" zoomScaleNormal="110" zoomScaleSheetLayoutView="80" workbookViewId="0">
      <selection activeCell="M2" sqref="M2:Q3"/>
    </sheetView>
  </sheetViews>
  <sheetFormatPr defaultColWidth="8.84375" defaultRowHeight="13.3"/>
  <cols>
    <col min="1" max="1" width="14" style="93" customWidth="1"/>
    <col min="2" max="2" width="4.4609375" style="119" customWidth="1"/>
    <col min="3" max="17" width="13.765625" style="93" customWidth="1"/>
    <col min="18" max="18" width="15.4609375" style="120" customWidth="1"/>
    <col min="19" max="16384" width="8.84375" style="93"/>
  </cols>
  <sheetData>
    <row r="1" spans="1:52" ht="24" customHeight="1">
      <c r="A1" s="552" t="s">
        <v>67</v>
      </c>
      <c r="B1" s="552"/>
      <c r="C1" s="552"/>
      <c r="D1" s="552"/>
      <c r="E1" s="552"/>
      <c r="F1" s="552"/>
      <c r="G1" s="552"/>
      <c r="H1" s="552"/>
      <c r="I1" s="553" t="s">
        <v>68</v>
      </c>
      <c r="J1" s="553"/>
      <c r="K1" s="553"/>
      <c r="M1" s="94" t="s">
        <v>69</v>
      </c>
      <c r="N1" s="554"/>
      <c r="O1" s="554"/>
      <c r="P1" s="554"/>
      <c r="Q1" s="554"/>
      <c r="R1" s="554"/>
    </row>
    <row r="2" spans="1:52" ht="16.850000000000001" customHeight="1">
      <c r="A2" s="552"/>
      <c r="B2" s="552"/>
      <c r="C2" s="552"/>
      <c r="D2" s="552"/>
      <c r="E2" s="552"/>
      <c r="F2" s="552"/>
      <c r="G2" s="552"/>
      <c r="H2" s="552"/>
      <c r="I2" s="95"/>
      <c r="J2" s="95"/>
      <c r="K2" s="96"/>
      <c r="L2" s="555" t="s">
        <v>70</v>
      </c>
      <c r="M2" s="558"/>
      <c r="N2" s="559"/>
      <c r="O2" s="559"/>
      <c r="P2" s="559"/>
      <c r="Q2" s="559"/>
      <c r="R2" s="202"/>
    </row>
    <row r="3" spans="1:52" ht="16.850000000000001" customHeight="1">
      <c r="A3" s="97"/>
      <c r="B3" s="556" t="s">
        <v>71</v>
      </c>
      <c r="C3" s="556"/>
      <c r="D3" s="556"/>
      <c r="E3" s="556"/>
      <c r="F3" s="556"/>
      <c r="G3" s="556"/>
      <c r="H3" s="556"/>
      <c r="I3" s="556"/>
      <c r="J3" s="556"/>
      <c r="K3" s="556"/>
      <c r="L3" s="555"/>
      <c r="M3" s="560"/>
      <c r="N3" s="560"/>
      <c r="O3" s="560"/>
      <c r="P3" s="560"/>
      <c r="Q3" s="560"/>
      <c r="R3" s="202"/>
    </row>
    <row r="4" spans="1:52" ht="16.850000000000001" customHeight="1">
      <c r="A4" s="557" t="s">
        <v>72</v>
      </c>
      <c r="B4" s="557"/>
      <c r="C4" s="557"/>
      <c r="D4" s="557"/>
      <c r="E4" s="557"/>
      <c r="F4" s="557"/>
      <c r="G4" s="557"/>
      <c r="H4" s="557"/>
      <c r="I4" s="557"/>
      <c r="J4" s="557"/>
      <c r="K4" s="200"/>
      <c r="M4" s="201"/>
      <c r="N4" s="201"/>
      <c r="O4" s="201"/>
      <c r="P4" s="201"/>
      <c r="Q4" s="201"/>
      <c r="R4" s="202"/>
    </row>
    <row r="5" spans="1:52" ht="26.4" customHeight="1" thickBot="1">
      <c r="A5" s="98"/>
      <c r="B5" s="98"/>
      <c r="C5" s="547" t="s">
        <v>105</v>
      </c>
      <c r="D5" s="547"/>
      <c r="E5" s="547"/>
      <c r="F5" s="547"/>
      <c r="G5" s="547"/>
      <c r="H5" s="547"/>
      <c r="I5" s="547"/>
      <c r="J5" s="547"/>
      <c r="K5" s="99" t="s">
        <v>73</v>
      </c>
      <c r="L5" s="99"/>
      <c r="M5" s="99"/>
      <c r="N5" s="99"/>
      <c r="O5" s="99"/>
      <c r="P5" s="99"/>
      <c r="Q5" s="100"/>
      <c r="R5" s="101"/>
    </row>
    <row r="6" spans="1:52" ht="28.85" customHeight="1">
      <c r="A6" s="156" t="s">
        <v>74</v>
      </c>
      <c r="B6" s="157"/>
      <c r="C6" s="203"/>
      <c r="D6" s="203"/>
      <c r="E6" s="203"/>
      <c r="F6" s="203"/>
      <c r="G6" s="203"/>
      <c r="H6" s="204"/>
      <c r="I6" s="203"/>
      <c r="J6" s="203"/>
      <c r="K6" s="203"/>
      <c r="L6" s="203"/>
      <c r="M6" s="203"/>
      <c r="N6" s="203"/>
      <c r="O6" s="203"/>
      <c r="P6" s="205"/>
      <c r="Q6" s="206"/>
      <c r="R6" s="104" t="s">
        <v>58</v>
      </c>
    </row>
    <row r="7" spans="1:52" ht="14.25" customHeight="1" thickBot="1">
      <c r="A7" s="162"/>
      <c r="B7" s="105" t="s">
        <v>104</v>
      </c>
      <c r="C7" s="158" t="s">
        <v>97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0"/>
      <c r="R7" s="164"/>
    </row>
    <row r="8" spans="1:52" ht="36" customHeight="1" thickBot="1">
      <c r="A8" s="102" t="s">
        <v>75</v>
      </c>
      <c r="B8" s="172">
        <f t="shared" ref="B8:B22" si="0">COUNTA(C8:Q8)</f>
        <v>0</v>
      </c>
      <c r="C8" s="191"/>
      <c r="D8" s="191"/>
      <c r="E8" s="191"/>
      <c r="F8" s="191"/>
      <c r="G8" s="191"/>
      <c r="H8" s="192"/>
      <c r="I8" s="191"/>
      <c r="J8" s="191"/>
      <c r="K8" s="191"/>
      <c r="L8" s="191"/>
      <c r="M8" s="191"/>
      <c r="N8" s="191"/>
      <c r="O8" s="191"/>
      <c r="P8" s="191"/>
      <c r="Q8" s="191"/>
      <c r="R8" s="181">
        <f>SUM(C8:Q8)</f>
        <v>0</v>
      </c>
    </row>
    <row r="9" spans="1:52" ht="36" customHeight="1" thickBot="1">
      <c r="A9" s="165" t="s">
        <v>76</v>
      </c>
      <c r="B9" s="172">
        <f t="shared" si="0"/>
        <v>0</v>
      </c>
      <c r="C9" s="193"/>
      <c r="D9" s="194"/>
      <c r="E9" s="194"/>
      <c r="F9" s="194"/>
      <c r="G9" s="194"/>
      <c r="H9" s="195"/>
      <c r="I9" s="194"/>
      <c r="J9" s="194"/>
      <c r="K9" s="194"/>
      <c r="L9" s="194"/>
      <c r="M9" s="194"/>
      <c r="N9" s="194"/>
      <c r="O9" s="194"/>
      <c r="P9" s="196"/>
      <c r="Q9" s="197"/>
      <c r="R9" s="182">
        <f>SUM(C9:Q9)</f>
        <v>0</v>
      </c>
      <c r="S9" s="166"/>
      <c r="T9" s="166"/>
    </row>
    <row r="10" spans="1:52" ht="36" customHeight="1" thickBot="1">
      <c r="A10" s="165" t="s">
        <v>77</v>
      </c>
      <c r="B10" s="172">
        <f t="shared" si="0"/>
        <v>0</v>
      </c>
      <c r="C10" s="193"/>
      <c r="D10" s="198"/>
      <c r="E10" s="198"/>
      <c r="F10" s="198"/>
      <c r="G10" s="198"/>
      <c r="H10" s="199"/>
      <c r="I10" s="194"/>
      <c r="J10" s="191"/>
      <c r="K10" s="191"/>
      <c r="L10" s="191"/>
      <c r="M10" s="191"/>
      <c r="N10" s="191"/>
      <c r="O10" s="191"/>
      <c r="P10" s="191"/>
      <c r="Q10" s="191"/>
      <c r="R10" s="182">
        <f>SUM(C10:Q10)</f>
        <v>0</v>
      </c>
      <c r="S10" s="166"/>
      <c r="T10" s="166"/>
    </row>
    <row r="11" spans="1:52" ht="36" customHeight="1" thickBot="1">
      <c r="A11" s="102" t="s">
        <v>78</v>
      </c>
      <c r="B11" s="172">
        <f t="shared" si="0"/>
        <v>0</v>
      </c>
      <c r="C11" s="193"/>
      <c r="D11" s="198"/>
      <c r="E11" s="198"/>
      <c r="F11" s="198"/>
      <c r="G11" s="198"/>
      <c r="H11" s="199"/>
      <c r="I11" s="194"/>
      <c r="J11" s="191"/>
      <c r="K11" s="191"/>
      <c r="L11" s="191"/>
      <c r="M11" s="191"/>
      <c r="N11" s="191"/>
      <c r="O11" s="191"/>
      <c r="P11" s="191"/>
      <c r="Q11" s="191"/>
      <c r="R11" s="182">
        <f t="shared" ref="R11:R22" si="1">SUM(C11:Q11)</f>
        <v>0</v>
      </c>
    </row>
    <row r="12" spans="1:52" ht="36" customHeight="1" thickBot="1">
      <c r="A12" s="102" t="s">
        <v>79</v>
      </c>
      <c r="B12" s="172">
        <f t="shared" si="0"/>
        <v>0</v>
      </c>
      <c r="C12" s="193"/>
      <c r="D12" s="198"/>
      <c r="E12" s="198"/>
      <c r="F12" s="198"/>
      <c r="G12" s="198"/>
      <c r="H12" s="199"/>
      <c r="I12" s="194"/>
      <c r="J12" s="191"/>
      <c r="K12" s="191"/>
      <c r="L12" s="191"/>
      <c r="M12" s="191"/>
      <c r="N12" s="191"/>
      <c r="O12" s="191"/>
      <c r="P12" s="191"/>
      <c r="Q12" s="191"/>
      <c r="R12" s="182">
        <f t="shared" si="1"/>
        <v>0</v>
      </c>
    </row>
    <row r="13" spans="1:52" ht="36" customHeight="1" thickBot="1">
      <c r="A13" s="103" t="s">
        <v>80</v>
      </c>
      <c r="B13" s="173">
        <f t="shared" si="0"/>
        <v>0</v>
      </c>
      <c r="C13" s="193"/>
      <c r="D13" s="198"/>
      <c r="E13" s="198"/>
      <c r="F13" s="198"/>
      <c r="G13" s="198"/>
      <c r="H13" s="199"/>
      <c r="I13" s="194"/>
      <c r="J13" s="191"/>
      <c r="K13" s="191"/>
      <c r="L13" s="191"/>
      <c r="M13" s="191"/>
      <c r="N13" s="191"/>
      <c r="O13" s="191"/>
      <c r="P13" s="191"/>
      <c r="Q13" s="191"/>
      <c r="R13" s="182">
        <f t="shared" si="1"/>
        <v>0</v>
      </c>
    </row>
    <row r="14" spans="1:52" ht="36" customHeight="1" thickBot="1">
      <c r="A14" s="102" t="s">
        <v>81</v>
      </c>
      <c r="B14" s="172">
        <f t="shared" si="0"/>
        <v>0</v>
      </c>
      <c r="C14" s="193"/>
      <c r="D14" s="198"/>
      <c r="E14" s="198"/>
      <c r="F14" s="198"/>
      <c r="G14" s="198"/>
      <c r="H14" s="199"/>
      <c r="I14" s="199"/>
      <c r="J14" s="191"/>
      <c r="K14" s="191"/>
      <c r="L14" s="191"/>
      <c r="M14" s="191"/>
      <c r="N14" s="191"/>
      <c r="O14" s="191"/>
      <c r="P14" s="191"/>
      <c r="Q14" s="191"/>
      <c r="R14" s="182">
        <f t="shared" si="1"/>
        <v>0</v>
      </c>
    </row>
    <row r="15" spans="1:52" ht="36" customHeight="1" thickBot="1">
      <c r="A15" s="102" t="s">
        <v>82</v>
      </c>
      <c r="B15" s="172">
        <f t="shared" si="0"/>
        <v>0</v>
      </c>
      <c r="C15" s="193"/>
      <c r="D15" s="198"/>
      <c r="E15" s="198"/>
      <c r="F15" s="198"/>
      <c r="G15" s="198"/>
      <c r="H15" s="199"/>
      <c r="I15" s="199"/>
      <c r="J15" s="191"/>
      <c r="K15" s="191"/>
      <c r="L15" s="191"/>
      <c r="M15" s="191"/>
      <c r="N15" s="191"/>
      <c r="O15" s="191"/>
      <c r="P15" s="191"/>
      <c r="Q15" s="191"/>
      <c r="R15" s="182">
        <f t="shared" si="1"/>
        <v>0</v>
      </c>
    </row>
    <row r="16" spans="1:52" ht="36" customHeight="1" thickBot="1">
      <c r="A16" s="102" t="s">
        <v>83</v>
      </c>
      <c r="B16" s="172">
        <f t="shared" si="0"/>
        <v>0</v>
      </c>
      <c r="C16" s="193"/>
      <c r="D16" s="198"/>
      <c r="E16" s="198"/>
      <c r="F16" s="198"/>
      <c r="G16" s="198"/>
      <c r="H16" s="199"/>
      <c r="I16" s="199"/>
      <c r="J16" s="191"/>
      <c r="K16" s="191"/>
      <c r="L16" s="191"/>
      <c r="M16" s="191"/>
      <c r="N16" s="191"/>
      <c r="O16" s="191"/>
      <c r="P16" s="191"/>
      <c r="Q16" s="191"/>
      <c r="R16" s="182">
        <f t="shared" si="1"/>
        <v>0</v>
      </c>
      <c r="AS16" s="163"/>
      <c r="AZ16" s="163"/>
    </row>
    <row r="17" spans="1:54" ht="36" customHeight="1" thickBot="1">
      <c r="A17" s="102" t="s">
        <v>84</v>
      </c>
      <c r="B17" s="172">
        <f t="shared" si="0"/>
        <v>0</v>
      </c>
      <c r="C17" s="193"/>
      <c r="D17" s="198"/>
      <c r="E17" s="198"/>
      <c r="F17" s="198"/>
      <c r="G17" s="198"/>
      <c r="H17" s="199"/>
      <c r="I17" s="199"/>
      <c r="J17" s="191"/>
      <c r="K17" s="191"/>
      <c r="L17" s="191"/>
      <c r="M17" s="191"/>
      <c r="N17" s="191"/>
      <c r="O17" s="191"/>
      <c r="P17" s="191"/>
      <c r="Q17" s="191"/>
      <c r="R17" s="182">
        <f t="shared" si="1"/>
        <v>0</v>
      </c>
    </row>
    <row r="18" spans="1:54" ht="36" customHeight="1" thickBot="1">
      <c r="A18" s="102" t="s">
        <v>85</v>
      </c>
      <c r="B18" s="172">
        <f t="shared" si="0"/>
        <v>0</v>
      </c>
      <c r="C18" s="193"/>
      <c r="D18" s="198"/>
      <c r="E18" s="198"/>
      <c r="F18" s="198"/>
      <c r="G18" s="198"/>
      <c r="H18" s="199"/>
      <c r="I18" s="199"/>
      <c r="J18" s="191"/>
      <c r="K18" s="191"/>
      <c r="L18" s="191"/>
      <c r="M18" s="191"/>
      <c r="N18" s="191"/>
      <c r="O18" s="191"/>
      <c r="P18" s="191"/>
      <c r="Q18" s="191"/>
      <c r="R18" s="182">
        <f t="shared" si="1"/>
        <v>0</v>
      </c>
      <c r="AZ18" s="163"/>
    </row>
    <row r="19" spans="1:54" ht="36" customHeight="1" thickBot="1">
      <c r="A19" s="102" t="s">
        <v>86</v>
      </c>
      <c r="B19" s="172">
        <f t="shared" si="0"/>
        <v>0</v>
      </c>
      <c r="C19" s="193"/>
      <c r="D19" s="198"/>
      <c r="E19" s="198"/>
      <c r="F19" s="198"/>
      <c r="G19" s="198"/>
      <c r="H19" s="199"/>
      <c r="I19" s="199"/>
      <c r="J19" s="191"/>
      <c r="K19" s="191"/>
      <c r="L19" s="191"/>
      <c r="M19" s="191"/>
      <c r="N19" s="191"/>
      <c r="O19" s="191"/>
      <c r="P19" s="191"/>
      <c r="Q19" s="191"/>
      <c r="R19" s="182">
        <f t="shared" si="1"/>
        <v>0</v>
      </c>
    </row>
    <row r="20" spans="1:54" ht="36" customHeight="1" thickBot="1">
      <c r="A20" s="102" t="s">
        <v>87</v>
      </c>
      <c r="B20" s="207">
        <f t="shared" si="0"/>
        <v>0</v>
      </c>
      <c r="C20" s="191"/>
      <c r="D20" s="198"/>
      <c r="E20" s="198"/>
      <c r="F20" s="198"/>
      <c r="G20" s="198"/>
      <c r="H20" s="195"/>
      <c r="I20" s="194"/>
      <c r="J20" s="191"/>
      <c r="K20" s="191"/>
      <c r="L20" s="191"/>
      <c r="M20" s="191"/>
      <c r="N20" s="191"/>
      <c r="O20" s="191"/>
      <c r="P20" s="191"/>
      <c r="Q20" s="191"/>
      <c r="R20" s="182">
        <f t="shared" si="1"/>
        <v>0</v>
      </c>
      <c r="AZ20" s="163"/>
      <c r="BB20" s="163"/>
    </row>
    <row r="21" spans="1:54" ht="36" customHeight="1" thickBot="1">
      <c r="A21" s="171" t="s">
        <v>87</v>
      </c>
      <c r="B21" s="207">
        <f t="shared" si="0"/>
        <v>0</v>
      </c>
      <c r="C21" s="191"/>
      <c r="D21" s="198"/>
      <c r="E21" s="198"/>
      <c r="F21" s="198"/>
      <c r="G21" s="198"/>
      <c r="H21" s="195"/>
      <c r="I21" s="194"/>
      <c r="J21" s="191"/>
      <c r="K21" s="191"/>
      <c r="L21" s="191"/>
      <c r="M21" s="191"/>
      <c r="N21" s="191"/>
      <c r="O21" s="191"/>
      <c r="P21" s="191"/>
      <c r="Q21" s="191"/>
      <c r="R21" s="182">
        <f t="shared" si="1"/>
        <v>0</v>
      </c>
    </row>
    <row r="22" spans="1:54" ht="36" customHeight="1" thickBot="1">
      <c r="A22" s="103" t="s">
        <v>87</v>
      </c>
      <c r="B22" s="208">
        <f t="shared" si="0"/>
        <v>0</v>
      </c>
      <c r="C22" s="193"/>
      <c r="D22" s="194"/>
      <c r="E22" s="194"/>
      <c r="F22" s="194"/>
      <c r="G22" s="194"/>
      <c r="H22" s="195"/>
      <c r="I22" s="194"/>
      <c r="J22" s="191"/>
      <c r="K22" s="191"/>
      <c r="L22" s="191"/>
      <c r="M22" s="191"/>
      <c r="N22" s="191"/>
      <c r="O22" s="191"/>
      <c r="P22" s="191"/>
      <c r="Q22" s="191"/>
      <c r="R22" s="183">
        <f t="shared" si="1"/>
        <v>0</v>
      </c>
      <c r="AZ22" s="163"/>
      <c r="BB22" s="163"/>
    </row>
    <row r="23" spans="1:54" ht="36" customHeight="1" thickTop="1" thickBot="1">
      <c r="A23" s="106" t="s">
        <v>58</v>
      </c>
      <c r="B23" s="107"/>
      <c r="C23" s="176">
        <f t="shared" ref="C23:R23" si="2">SUM(C8:C22)</f>
        <v>0</v>
      </c>
      <c r="D23" s="177">
        <f t="shared" si="2"/>
        <v>0</v>
      </c>
      <c r="E23" s="177">
        <f t="shared" si="2"/>
        <v>0</v>
      </c>
      <c r="F23" s="177">
        <f t="shared" si="2"/>
        <v>0</v>
      </c>
      <c r="G23" s="177">
        <f t="shared" si="2"/>
        <v>0</v>
      </c>
      <c r="H23" s="178">
        <f t="shared" si="2"/>
        <v>0</v>
      </c>
      <c r="I23" s="177">
        <f t="shared" si="2"/>
        <v>0</v>
      </c>
      <c r="J23" s="177">
        <f t="shared" si="2"/>
        <v>0</v>
      </c>
      <c r="K23" s="177">
        <f t="shared" si="2"/>
        <v>0</v>
      </c>
      <c r="L23" s="177">
        <f t="shared" si="2"/>
        <v>0</v>
      </c>
      <c r="M23" s="177">
        <f t="shared" si="2"/>
        <v>0</v>
      </c>
      <c r="N23" s="177">
        <f t="shared" si="2"/>
        <v>0</v>
      </c>
      <c r="O23" s="177">
        <f t="shared" si="2"/>
        <v>0</v>
      </c>
      <c r="P23" s="179">
        <f>SUM(P8:P22)</f>
        <v>0</v>
      </c>
      <c r="Q23" s="180">
        <f t="shared" ref="Q23" si="3">SUM(Q8:Q22)</f>
        <v>0</v>
      </c>
      <c r="R23" s="184">
        <f t="shared" si="2"/>
        <v>0</v>
      </c>
    </row>
    <row r="24" spans="1:54" ht="6" customHeight="1" thickTop="1">
      <c r="A24" s="168"/>
      <c r="B24" s="169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09"/>
      <c r="P24" s="109"/>
      <c r="Q24" s="109"/>
      <c r="R24" s="110"/>
      <c r="AZ24" s="163"/>
      <c r="BB24" s="163"/>
    </row>
    <row r="25" spans="1:54" ht="25.85" customHeight="1" thickBot="1">
      <c r="A25" s="548" t="s">
        <v>89</v>
      </c>
      <c r="B25" s="549"/>
      <c r="C25" s="549"/>
      <c r="D25" s="549"/>
      <c r="E25" s="549"/>
      <c r="F25" s="549"/>
      <c r="G25" s="549"/>
      <c r="H25" s="549"/>
      <c r="I25" s="111"/>
      <c r="J25" s="111"/>
      <c r="K25" s="111"/>
      <c r="L25" s="111"/>
      <c r="M25" s="111"/>
      <c r="N25" s="111"/>
      <c r="O25" s="111"/>
      <c r="P25" s="111"/>
      <c r="Q25" s="111"/>
      <c r="R25" s="112"/>
    </row>
    <row r="26" spans="1:54" ht="39.65" customHeight="1" thickBot="1">
      <c r="A26" s="153" t="s">
        <v>74</v>
      </c>
      <c r="B26" s="154"/>
      <c r="C26" s="161" t="s">
        <v>98</v>
      </c>
      <c r="D26" s="161" t="s">
        <v>48</v>
      </c>
      <c r="E26" s="161" t="s">
        <v>99</v>
      </c>
      <c r="F26" s="161" t="s">
        <v>100</v>
      </c>
      <c r="G26" s="161" t="s">
        <v>101</v>
      </c>
      <c r="H26" s="161" t="s">
        <v>102</v>
      </c>
      <c r="I26" s="161" t="s">
        <v>103</v>
      </c>
      <c r="J26" s="161" t="s">
        <v>82</v>
      </c>
      <c r="K26" s="161" t="s">
        <v>83</v>
      </c>
      <c r="L26" s="161" t="s">
        <v>84</v>
      </c>
      <c r="M26" s="161" t="s">
        <v>85</v>
      </c>
      <c r="N26" s="161" t="s">
        <v>86</v>
      </c>
      <c r="O26" s="161" t="s">
        <v>87</v>
      </c>
      <c r="P26" s="161" t="s">
        <v>87</v>
      </c>
      <c r="Q26" s="161" t="s">
        <v>87</v>
      </c>
      <c r="R26" s="190"/>
      <c r="AZ26" s="163"/>
      <c r="BB26" s="163"/>
    </row>
    <row r="27" spans="1:54" ht="23.4" customHeight="1" thickBot="1">
      <c r="A27" s="113"/>
      <c r="B27" s="114"/>
      <c r="C27" s="174"/>
      <c r="D27" s="174"/>
      <c r="E27" s="174"/>
      <c r="F27" s="174"/>
      <c r="G27" s="174"/>
      <c r="H27" s="175"/>
      <c r="I27" s="174"/>
      <c r="J27" s="174"/>
      <c r="K27" s="174"/>
      <c r="L27" s="174"/>
      <c r="M27" s="174"/>
      <c r="N27" s="174"/>
      <c r="O27" s="174"/>
      <c r="P27" s="185"/>
      <c r="Q27" s="174"/>
      <c r="R27" s="146">
        <f>SUM(C27:Q27)</f>
        <v>0</v>
      </c>
    </row>
    <row r="28" spans="1:54" ht="24" customHeight="1" thickBot="1">
      <c r="A28" s="113"/>
      <c r="B28" s="114"/>
      <c r="C28" s="174"/>
      <c r="D28" s="174"/>
      <c r="E28" s="174"/>
      <c r="F28" s="174"/>
      <c r="G28" s="174"/>
      <c r="H28" s="175"/>
      <c r="I28" s="174"/>
      <c r="J28" s="174"/>
      <c r="K28" s="174"/>
      <c r="L28" s="174"/>
      <c r="M28" s="174"/>
      <c r="N28" s="174"/>
      <c r="O28" s="174"/>
      <c r="P28" s="185"/>
      <c r="Q28" s="174"/>
      <c r="R28" s="146">
        <f>SUM(C28:Q28)</f>
        <v>0</v>
      </c>
      <c r="AZ28" s="163"/>
      <c r="BB28" s="163"/>
    </row>
    <row r="29" spans="1:54" ht="24" customHeight="1" thickBot="1">
      <c r="A29" s="152"/>
      <c r="B29" s="115"/>
      <c r="C29" s="174"/>
      <c r="D29" s="174"/>
      <c r="E29" s="174"/>
      <c r="F29" s="174"/>
      <c r="G29" s="174"/>
      <c r="H29" s="175"/>
      <c r="I29" s="174"/>
      <c r="J29" s="174"/>
      <c r="K29" s="174"/>
      <c r="L29" s="174"/>
      <c r="M29" s="174"/>
      <c r="N29" s="174"/>
      <c r="O29" s="186"/>
      <c r="P29" s="185"/>
      <c r="Q29" s="174"/>
      <c r="R29" s="147">
        <f>SUM(C29:Q29)</f>
        <v>0</v>
      </c>
    </row>
    <row r="30" spans="1:54" ht="31.2" customHeight="1" thickTop="1" thickBot="1">
      <c r="A30" s="116" t="s">
        <v>58</v>
      </c>
      <c r="B30" s="107"/>
      <c r="C30" s="187">
        <f t="shared" ref="C30:R30" si="4">SUM(C27:C29)</f>
        <v>0</v>
      </c>
      <c r="D30" s="187">
        <f t="shared" si="4"/>
        <v>0</v>
      </c>
      <c r="E30" s="187">
        <f t="shared" si="4"/>
        <v>0</v>
      </c>
      <c r="F30" s="187">
        <f t="shared" si="4"/>
        <v>0</v>
      </c>
      <c r="G30" s="187">
        <f t="shared" si="4"/>
        <v>0</v>
      </c>
      <c r="H30" s="188">
        <f t="shared" si="4"/>
        <v>0</v>
      </c>
      <c r="I30" s="187">
        <f t="shared" si="4"/>
        <v>0</v>
      </c>
      <c r="J30" s="187">
        <f t="shared" si="4"/>
        <v>0</v>
      </c>
      <c r="K30" s="187">
        <f t="shared" si="4"/>
        <v>0</v>
      </c>
      <c r="L30" s="187">
        <f t="shared" si="4"/>
        <v>0</v>
      </c>
      <c r="M30" s="187">
        <f t="shared" si="4"/>
        <v>0</v>
      </c>
      <c r="N30" s="187">
        <f t="shared" si="4"/>
        <v>0</v>
      </c>
      <c r="O30" s="187">
        <f>SUM(O27:O29)</f>
        <v>0</v>
      </c>
      <c r="P30" s="189">
        <f>SUM(P27:P29)</f>
        <v>0</v>
      </c>
      <c r="Q30" s="187">
        <f t="shared" ref="Q30" si="5">SUM(Q27:Q29)</f>
        <v>0</v>
      </c>
      <c r="R30" s="148">
        <f t="shared" si="4"/>
        <v>0</v>
      </c>
      <c r="AZ30" s="163"/>
      <c r="BB30" s="163"/>
    </row>
    <row r="31" spans="1:54" ht="20.399999999999999" customHeight="1" thickTop="1">
      <c r="A31" s="117" t="s">
        <v>88</v>
      </c>
      <c r="B31" s="118"/>
      <c r="C31" s="108">
        <f>COUNTA(C27:C29)</f>
        <v>0</v>
      </c>
      <c r="D31" s="108">
        <f>COUNTA(D27:D29)</f>
        <v>0</v>
      </c>
      <c r="E31" s="108">
        <f t="shared" ref="E31:N31" si="6">COUNTA(E27:E29)</f>
        <v>0</v>
      </c>
      <c r="F31" s="108">
        <f t="shared" si="6"/>
        <v>0</v>
      </c>
      <c r="G31" s="108">
        <f t="shared" si="6"/>
        <v>0</v>
      </c>
      <c r="H31" s="108">
        <f t="shared" si="6"/>
        <v>0</v>
      </c>
      <c r="I31" s="108">
        <f t="shared" si="6"/>
        <v>0</v>
      </c>
      <c r="J31" s="108">
        <f t="shared" si="6"/>
        <v>0</v>
      </c>
      <c r="K31" s="108">
        <f t="shared" si="6"/>
        <v>0</v>
      </c>
      <c r="L31" s="108">
        <f t="shared" si="6"/>
        <v>0</v>
      </c>
      <c r="M31" s="108">
        <f t="shared" si="6"/>
        <v>0</v>
      </c>
      <c r="N31" s="108">
        <f t="shared" si="6"/>
        <v>0</v>
      </c>
      <c r="O31" s="109"/>
      <c r="P31" s="109"/>
      <c r="Q31" s="109"/>
      <c r="R31" s="138">
        <f>R23+R30</f>
        <v>0</v>
      </c>
    </row>
    <row r="32" spans="1:54" ht="13.85" customHeight="1" thickBot="1">
      <c r="AZ32" s="163"/>
      <c r="BB32" s="163"/>
    </row>
    <row r="33" spans="1:54" ht="20.399999999999999" customHeight="1" thickTop="1">
      <c r="A33" s="136" t="s">
        <v>90</v>
      </c>
      <c r="B33" s="121"/>
      <c r="C33" s="121"/>
      <c r="D33" s="121"/>
      <c r="E33" s="121"/>
      <c r="F33" s="121"/>
      <c r="G33" s="122"/>
      <c r="H33" s="122"/>
      <c r="I33" s="122"/>
      <c r="J33" s="122"/>
      <c r="K33" s="122"/>
      <c r="L33" s="123" t="s">
        <v>91</v>
      </c>
      <c r="M33" s="124"/>
      <c r="N33" s="125"/>
      <c r="O33" s="126"/>
      <c r="P33" s="127"/>
      <c r="Q33" s="128" t="s">
        <v>62</v>
      </c>
      <c r="R33" s="129"/>
    </row>
    <row r="34" spans="1:54" ht="19.2" customHeight="1" thickBot="1">
      <c r="A34" s="130" t="s">
        <v>92</v>
      </c>
      <c r="G34" s="130"/>
      <c r="L34" s="131" t="s">
        <v>93</v>
      </c>
      <c r="M34" s="132"/>
      <c r="N34" s="550"/>
      <c r="O34" s="550"/>
      <c r="P34" s="133"/>
      <c r="Q34" s="134" t="s">
        <v>62</v>
      </c>
      <c r="R34" s="135"/>
      <c r="AZ34" s="163"/>
      <c r="BB34" s="163"/>
    </row>
    <row r="35" spans="1:54" ht="7.95" customHeight="1" thickTop="1">
      <c r="B35" s="551"/>
      <c r="C35" s="551"/>
      <c r="D35" s="551"/>
      <c r="E35" s="551"/>
      <c r="G35" s="136"/>
      <c r="H35" s="136"/>
      <c r="I35" s="136"/>
      <c r="J35" s="136"/>
      <c r="K35" s="136"/>
      <c r="L35" s="136"/>
      <c r="Q35" s="136"/>
    </row>
    <row r="36" spans="1:54" ht="10.199999999999999" customHeight="1">
      <c r="Q36" s="130" t="s">
        <v>94</v>
      </c>
      <c r="R36" s="137">
        <v>45717</v>
      </c>
      <c r="AZ36" s="163"/>
      <c r="BB36" s="163"/>
    </row>
    <row r="38" spans="1:54">
      <c r="AZ38" s="163"/>
      <c r="BB38" s="163"/>
    </row>
    <row r="40" spans="1:54">
      <c r="BB40" s="163"/>
    </row>
    <row r="42" spans="1:54">
      <c r="BB42" s="163"/>
    </row>
    <row r="44" spans="1:54">
      <c r="BB44" s="163"/>
    </row>
  </sheetData>
  <sheetProtection algorithmName="SHA-512" hashValue="i3K8TYms7SOFGztQN5iM95XUFmaaBwpIYXAKJ2g3GCSJ0SXkLOIUVNUKTz3Q1ojEHDrEGqcmIumIRr5hL0XtIw==" saltValue="pVGR6SNsvUDU00IJzexEpQ==" spinCount="100000" sheet="1" objects="1" scenarios="1"/>
  <mergeCells count="11">
    <mergeCell ref="C5:J5"/>
    <mergeCell ref="A25:H25"/>
    <mergeCell ref="N34:O34"/>
    <mergeCell ref="B35:E35"/>
    <mergeCell ref="A1:H2"/>
    <mergeCell ref="I1:K1"/>
    <mergeCell ref="N1:R1"/>
    <mergeCell ref="L2:L3"/>
    <mergeCell ref="B3:K3"/>
    <mergeCell ref="A4:J4"/>
    <mergeCell ref="M2:Q3"/>
  </mergeCells>
  <phoneticPr fontId="3"/>
  <conditionalFormatting sqref="N34:O34">
    <cfRule type="containsBlanks" priority="1">
      <formula>LEN(TRIM(N34))=0</formula>
    </cfRule>
  </conditionalFormatting>
  <dataValidations count="1">
    <dataValidation type="list" allowBlank="1" showInputMessage="1" showErrorMessage="1" sqref="N34:O34" xr:uid="{0489A96B-C792-4581-8841-E721A4241868}">
      <formula1>"当月　翌月　翌々月,1.当月,2.翌月,3翌々月"</formula1>
    </dataValidation>
  </dataValidations>
  <pageMargins left="0.47244094488188981" right="0.35433070866141736" top="0.31496062992125984" bottom="0.11811023622047245" header="0.51181102362204722" footer="0.51181102362204722"/>
  <pageSetup paperSize="9" scale="58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91F-5FD0-41B3-B807-2D062A0108C4}">
  <sheetPr>
    <pageSetUpPr fitToPage="1"/>
  </sheetPr>
  <dimension ref="A1:CT55"/>
  <sheetViews>
    <sheetView showGridLines="0" showZeros="0" view="pageBreakPreview" zoomScale="65" zoomScaleNormal="55" zoomScaleSheetLayoutView="65" zoomScalePageLayoutView="53" workbookViewId="0">
      <selection activeCell="A5" sqref="A5:T6"/>
    </sheetView>
  </sheetViews>
  <sheetFormatPr defaultColWidth="9" defaultRowHeight="13.3"/>
  <cols>
    <col min="1" max="2" width="5" style="2" customWidth="1"/>
    <col min="3" max="3" width="3.07421875" style="2" customWidth="1"/>
    <col min="4" max="4" width="4.4609375" style="2" customWidth="1"/>
    <col min="5" max="26" width="3.07421875" style="2" customWidth="1"/>
    <col min="27" max="27" width="3" style="2" customWidth="1"/>
    <col min="28" max="41" width="3.07421875" style="2" customWidth="1"/>
    <col min="42" max="42" width="4.4609375" style="2" customWidth="1"/>
    <col min="43" max="79" width="3.07421875" style="2" customWidth="1"/>
    <col min="80" max="83" width="3.07421875" style="1" customWidth="1"/>
    <col min="84" max="86" width="9" style="1"/>
    <col min="87" max="87" width="9" style="1" customWidth="1"/>
    <col min="88" max="98" width="9" style="1"/>
    <col min="99" max="16384" width="9" style="2"/>
  </cols>
  <sheetData>
    <row r="1" spans="1:9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95" t="s">
        <v>0</v>
      </c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98" ht="23.25" customHeight="1">
      <c r="A2" s="1"/>
      <c r="B2" s="1"/>
      <c r="C2" s="1"/>
      <c r="D2" s="1"/>
      <c r="E2" s="3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1"/>
      <c r="BI2" s="1"/>
      <c r="BJ2" s="1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5"/>
      <c r="BZ2" s="5"/>
      <c r="CA2" s="1"/>
    </row>
    <row r="3" spans="1:98" ht="20.25" customHeight="1">
      <c r="A3" s="6"/>
      <c r="B3" s="7"/>
      <c r="C3" s="7"/>
      <c r="D3" s="496" t="s">
        <v>2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7"/>
      <c r="S3" s="7"/>
      <c r="T3" s="7"/>
      <c r="U3" s="1"/>
      <c r="V3" s="1"/>
      <c r="W3" s="497" t="s">
        <v>3</v>
      </c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1"/>
      <c r="AP3" s="1"/>
      <c r="AQ3" s="442" t="s">
        <v>4</v>
      </c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443"/>
      <c r="BC3" s="442" t="s">
        <v>5</v>
      </c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8"/>
      <c r="BP3" s="473" t="s">
        <v>6</v>
      </c>
      <c r="BQ3" s="473"/>
      <c r="BR3" s="473"/>
      <c r="BS3" s="473"/>
      <c r="BT3" s="473"/>
      <c r="BU3" s="473"/>
      <c r="BV3" s="473"/>
      <c r="BW3" s="473"/>
      <c r="BX3" s="473"/>
      <c r="BY3" s="473"/>
      <c r="BZ3" s="473"/>
      <c r="CA3" s="9"/>
    </row>
    <row r="4" spans="1:98" ht="20.25" customHeight="1">
      <c r="A4" s="10" t="s">
        <v>7</v>
      </c>
      <c r="B4" s="492"/>
      <c r="C4" s="493"/>
      <c r="D4" s="493"/>
      <c r="E4" s="493"/>
      <c r="F4" s="493"/>
      <c r="G4" s="494"/>
      <c r="H4" s="486" t="s">
        <v>8</v>
      </c>
      <c r="I4" s="487"/>
      <c r="J4" s="487"/>
      <c r="K4" s="488"/>
      <c r="L4" s="489"/>
      <c r="M4" s="490"/>
      <c r="N4" s="490"/>
      <c r="O4" s="490"/>
      <c r="P4" s="490"/>
      <c r="Q4" s="490"/>
      <c r="R4" s="490"/>
      <c r="S4" s="490"/>
      <c r="T4" s="491"/>
      <c r="U4" s="1"/>
      <c r="V4" s="4"/>
      <c r="W4" s="474" t="s">
        <v>9</v>
      </c>
      <c r="X4" s="474"/>
      <c r="Y4" s="474"/>
      <c r="Z4" s="474" t="s">
        <v>10</v>
      </c>
      <c r="AA4" s="474"/>
      <c r="AB4" s="474" t="s">
        <v>11</v>
      </c>
      <c r="AC4" s="474"/>
      <c r="AD4" s="474"/>
      <c r="AE4" s="474" t="s">
        <v>12</v>
      </c>
      <c r="AF4" s="474"/>
      <c r="AG4" s="474"/>
      <c r="AH4" s="474"/>
      <c r="AI4" s="474"/>
      <c r="AJ4" s="474"/>
      <c r="AK4" s="474" t="s">
        <v>13</v>
      </c>
      <c r="AL4" s="474"/>
      <c r="AM4" s="474"/>
      <c r="AN4" s="474"/>
      <c r="AO4" s="4"/>
      <c r="AP4" s="4"/>
      <c r="AQ4" s="475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7"/>
      <c r="BC4" s="11"/>
      <c r="BD4" s="12" t="s">
        <v>14</v>
      </c>
      <c r="BE4" s="13"/>
      <c r="BF4" s="13"/>
      <c r="BG4" s="13"/>
      <c r="BH4" s="13"/>
      <c r="BI4" s="13"/>
      <c r="BJ4" s="13"/>
      <c r="BK4" s="13"/>
      <c r="BL4" s="478"/>
      <c r="BM4" s="479"/>
      <c r="BN4" s="14"/>
      <c r="BO4" s="15"/>
      <c r="BP4" s="482"/>
      <c r="BQ4" s="483"/>
      <c r="BR4" s="425" t="s">
        <v>16</v>
      </c>
      <c r="BS4" s="425"/>
      <c r="BT4" s="425"/>
      <c r="BU4" s="425"/>
      <c r="BV4" s="425"/>
      <c r="BW4" s="425"/>
      <c r="BX4" s="425"/>
      <c r="BY4" s="425"/>
      <c r="BZ4" s="425"/>
      <c r="CA4" s="16"/>
    </row>
    <row r="5" spans="1:98" ht="20.25" customHeight="1">
      <c r="A5" s="448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50"/>
      <c r="U5" s="1"/>
      <c r="V5" s="4"/>
      <c r="W5" s="451">
        <v>24</v>
      </c>
      <c r="X5" s="452"/>
      <c r="Y5" s="453"/>
      <c r="Z5" s="457">
        <v>3</v>
      </c>
      <c r="AA5" s="458"/>
      <c r="AB5" s="461" t="s">
        <v>17</v>
      </c>
      <c r="AC5" s="462"/>
      <c r="AD5" s="463"/>
      <c r="AE5" s="457">
        <v>900072</v>
      </c>
      <c r="AF5" s="467"/>
      <c r="AG5" s="467"/>
      <c r="AH5" s="467"/>
      <c r="AI5" s="467"/>
      <c r="AJ5" s="458"/>
      <c r="AK5" s="461"/>
      <c r="AL5" s="462"/>
      <c r="AM5" s="462"/>
      <c r="AN5" s="463"/>
      <c r="AO5" s="4"/>
      <c r="AP5" s="4"/>
      <c r="AQ5" s="475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7"/>
      <c r="BC5" s="11"/>
      <c r="BD5" s="12" t="s">
        <v>18</v>
      </c>
      <c r="BE5" s="13"/>
      <c r="BF5" s="13"/>
      <c r="BG5" s="13"/>
      <c r="BH5" s="13"/>
      <c r="BI5" s="13"/>
      <c r="BJ5" s="13"/>
      <c r="BK5" s="13"/>
      <c r="BL5" s="480"/>
      <c r="BM5" s="481"/>
      <c r="BN5" s="14"/>
      <c r="BO5" s="15"/>
      <c r="BP5" s="484"/>
      <c r="BQ5" s="485"/>
      <c r="BR5" s="425" t="s">
        <v>19</v>
      </c>
      <c r="BS5" s="425"/>
      <c r="BT5" s="425"/>
      <c r="BU5" s="425"/>
      <c r="BV5" s="425"/>
      <c r="BW5" s="425"/>
      <c r="BX5" s="425"/>
      <c r="BY5" s="425"/>
      <c r="BZ5" s="425"/>
      <c r="CA5" s="16"/>
    </row>
    <row r="6" spans="1:98" ht="20.25" customHeigh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50"/>
      <c r="U6" s="1"/>
      <c r="V6" s="17"/>
      <c r="W6" s="454"/>
      <c r="X6" s="455"/>
      <c r="Y6" s="456"/>
      <c r="Z6" s="459"/>
      <c r="AA6" s="460"/>
      <c r="AB6" s="464"/>
      <c r="AC6" s="465"/>
      <c r="AD6" s="466"/>
      <c r="AE6" s="459"/>
      <c r="AF6" s="468"/>
      <c r="AG6" s="468"/>
      <c r="AH6" s="468"/>
      <c r="AI6" s="468"/>
      <c r="AJ6" s="460"/>
      <c r="AK6" s="464"/>
      <c r="AL6" s="465"/>
      <c r="AM6" s="465"/>
      <c r="AN6" s="466"/>
      <c r="AO6" s="18"/>
      <c r="AP6" s="17"/>
      <c r="AQ6" s="19"/>
      <c r="AR6" s="20"/>
      <c r="AS6" s="20"/>
      <c r="AT6" s="20"/>
      <c r="AU6" s="430" t="s">
        <v>20</v>
      </c>
      <c r="AV6" s="430"/>
      <c r="AW6" s="430"/>
      <c r="AX6" s="430"/>
      <c r="AY6" s="431"/>
      <c r="AZ6" s="432"/>
      <c r="BA6" s="432"/>
      <c r="BB6" s="433"/>
      <c r="BC6" s="21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3"/>
      <c r="BO6" s="24"/>
      <c r="BP6" s="25" t="s">
        <v>21</v>
      </c>
      <c r="BQ6" s="434"/>
      <c r="BR6" s="434"/>
      <c r="BS6" s="434"/>
      <c r="BT6" s="434"/>
      <c r="BU6" s="434"/>
      <c r="BV6" s="434"/>
      <c r="BW6" s="434"/>
      <c r="BX6" s="434"/>
      <c r="BY6" s="434"/>
      <c r="BZ6" s="5" t="s">
        <v>22</v>
      </c>
      <c r="CA6" s="26"/>
    </row>
    <row r="7" spans="1:98" ht="18.149999999999999" customHeight="1" thickBot="1">
      <c r="A7" s="567"/>
      <c r="B7" s="567"/>
      <c r="C7" s="567"/>
      <c r="D7" s="567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1"/>
      <c r="V7" s="27"/>
      <c r="W7" s="441" t="s">
        <v>23</v>
      </c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28"/>
      <c r="AP7" s="28"/>
      <c r="AQ7" s="442" t="s">
        <v>24</v>
      </c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3"/>
      <c r="BC7" s="28"/>
      <c r="BD7" s="28"/>
      <c r="BE7" s="28"/>
      <c r="BF7" s="28"/>
      <c r="BG7" s="28"/>
      <c r="BH7" s="28"/>
      <c r="BI7" s="1"/>
      <c r="BJ7" s="1"/>
      <c r="BK7" s="5"/>
      <c r="BL7" s="5"/>
      <c r="BM7" s="5"/>
      <c r="BN7" s="5"/>
      <c r="BO7" s="24"/>
      <c r="BP7" s="25" t="s">
        <v>25</v>
      </c>
      <c r="BQ7" s="444"/>
      <c r="BR7" s="444"/>
      <c r="BS7" s="444"/>
      <c r="BT7" s="444"/>
      <c r="BU7" s="444"/>
      <c r="BV7" s="444"/>
      <c r="BW7" s="444"/>
      <c r="BX7" s="444"/>
      <c r="BY7" s="444"/>
      <c r="BZ7" s="5" t="s">
        <v>22</v>
      </c>
      <c r="CA7" s="26"/>
    </row>
    <row r="8" spans="1:98" ht="18.75" customHeight="1" thickTop="1">
      <c r="A8" s="567"/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1"/>
      <c r="V8" s="28"/>
      <c r="W8" s="445"/>
      <c r="X8" s="445"/>
      <c r="Y8" s="445"/>
      <c r="Z8" s="445"/>
      <c r="AA8" s="445"/>
      <c r="AB8" s="446" t="s">
        <v>26</v>
      </c>
      <c r="AC8" s="447"/>
      <c r="AD8" s="447"/>
      <c r="AE8" s="447"/>
      <c r="AF8" s="447"/>
      <c r="AG8" s="447"/>
      <c r="AH8" s="447"/>
      <c r="AI8" s="447"/>
      <c r="AJ8" s="447"/>
      <c r="AK8" s="447"/>
      <c r="AL8" s="498" t="s">
        <v>26</v>
      </c>
      <c r="AM8" s="447"/>
      <c r="AN8" s="447"/>
      <c r="AO8" s="5"/>
      <c r="AP8" s="5"/>
      <c r="AQ8" s="29" t="s">
        <v>27</v>
      </c>
      <c r="AR8" s="30" t="s">
        <v>28</v>
      </c>
      <c r="AS8"/>
      <c r="AT8"/>
      <c r="AU8"/>
      <c r="AV8"/>
      <c r="AW8"/>
      <c r="AX8"/>
      <c r="AY8"/>
      <c r="AZ8" s="499" t="s">
        <v>15</v>
      </c>
      <c r="BA8" s="500"/>
      <c r="BB8" s="31"/>
      <c r="BC8" s="5"/>
      <c r="BD8" s="503" t="s">
        <v>29</v>
      </c>
      <c r="BE8" s="504"/>
      <c r="BF8" s="504"/>
      <c r="BG8" s="504"/>
      <c r="BH8" s="504"/>
      <c r="BI8" s="504"/>
      <c r="BJ8" s="504"/>
      <c r="BK8" s="504"/>
      <c r="BL8" s="504"/>
      <c r="BM8" s="505"/>
      <c r="BN8" s="5"/>
      <c r="BO8" s="24"/>
      <c r="BP8" s="5"/>
      <c r="BQ8" s="425" t="s">
        <v>30</v>
      </c>
      <c r="BR8" s="425"/>
      <c r="BS8" s="425"/>
      <c r="BT8" s="425"/>
      <c r="BU8" s="425"/>
      <c r="BV8" s="425"/>
      <c r="BW8" s="425"/>
      <c r="BX8" s="425"/>
      <c r="BY8" s="425"/>
      <c r="BZ8" s="5"/>
      <c r="CA8" s="26"/>
    </row>
    <row r="9" spans="1:98" ht="19.2" customHeight="1" thickBot="1">
      <c r="A9" s="561"/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3"/>
      <c r="U9" s="1"/>
      <c r="V9" s="4"/>
      <c r="W9" s="445"/>
      <c r="X9" s="445"/>
      <c r="Y9" s="445"/>
      <c r="Z9" s="445"/>
      <c r="AA9" s="445"/>
      <c r="AB9" s="446"/>
      <c r="AC9" s="447"/>
      <c r="AD9" s="447"/>
      <c r="AE9" s="447"/>
      <c r="AF9" s="447"/>
      <c r="AG9" s="447"/>
      <c r="AH9" s="447"/>
      <c r="AI9" s="447"/>
      <c r="AJ9" s="447"/>
      <c r="AK9" s="447"/>
      <c r="AL9" s="498"/>
      <c r="AM9" s="447"/>
      <c r="AN9" s="447"/>
      <c r="AO9" s="5"/>
      <c r="AP9" s="5"/>
      <c r="AQ9" s="32"/>
      <c r="AR9" s="30" t="s">
        <v>31</v>
      </c>
      <c r="AS9"/>
      <c r="AT9"/>
      <c r="AU9"/>
      <c r="AV9"/>
      <c r="AW9"/>
      <c r="AX9"/>
      <c r="AY9"/>
      <c r="AZ9" s="501"/>
      <c r="BA9" s="502"/>
      <c r="BB9" s="31"/>
      <c r="BC9" s="5"/>
      <c r="BD9" s="506"/>
      <c r="BE9" s="507"/>
      <c r="BF9" s="507"/>
      <c r="BG9" s="507"/>
      <c r="BH9" s="507"/>
      <c r="BI9" s="507"/>
      <c r="BJ9" s="507"/>
      <c r="BK9" s="507"/>
      <c r="BL9" s="507"/>
      <c r="BM9" s="508"/>
      <c r="BN9" s="5"/>
      <c r="BO9" s="24"/>
      <c r="BP9" s="5"/>
      <c r="BQ9" s="426"/>
      <c r="BR9" s="427"/>
      <c r="BS9" s="427"/>
      <c r="BT9" s="427"/>
      <c r="BU9" s="427"/>
      <c r="BV9" s="427"/>
      <c r="BW9" s="427"/>
      <c r="BX9" s="427"/>
      <c r="BY9" s="428"/>
      <c r="BZ9" s="5"/>
      <c r="CA9" s="26"/>
    </row>
    <row r="10" spans="1:98" ht="19.95" customHeight="1" thickTop="1">
      <c r="A10" s="564"/>
      <c r="B10" s="565"/>
      <c r="C10" s="565"/>
      <c r="D10" s="565"/>
      <c r="E10" s="565"/>
      <c r="F10" s="565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5"/>
      <c r="S10" s="565"/>
      <c r="T10" s="566"/>
      <c r="U10" s="1"/>
      <c r="V10" s="33"/>
      <c r="W10" s="429" t="s">
        <v>32</v>
      </c>
      <c r="X10" s="429"/>
      <c r="Y10" s="429"/>
      <c r="Z10" s="429"/>
      <c r="AA10" s="429"/>
      <c r="AB10" s="429"/>
      <c r="AC10" s="429"/>
      <c r="AD10" s="429"/>
      <c r="AE10" s="429"/>
      <c r="AF10" s="429"/>
      <c r="AG10" s="429"/>
      <c r="AH10" s="429"/>
      <c r="AI10" s="429"/>
      <c r="AJ10" s="429"/>
      <c r="AK10" s="429"/>
      <c r="AL10" s="429"/>
      <c r="AM10" s="429"/>
      <c r="AN10" s="429"/>
      <c r="AO10" s="429"/>
      <c r="AP10" s="28"/>
      <c r="AQ10" s="34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6"/>
      <c r="BC10" s="28"/>
      <c r="BD10" s="37" t="s">
        <v>109</v>
      </c>
      <c r="BE10" s="38"/>
      <c r="BF10" s="38"/>
      <c r="BG10" s="38"/>
      <c r="BH10" s="39"/>
      <c r="BI10" s="38"/>
      <c r="BJ10" s="38"/>
      <c r="BK10" s="38"/>
      <c r="BL10" s="38"/>
      <c r="BM10" s="38"/>
      <c r="BN10" s="5"/>
      <c r="BO10" s="40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2"/>
      <c r="CC10" s="150"/>
      <c r="CD10" s="150"/>
      <c r="CE10" s="150"/>
      <c r="CF10" s="150"/>
    </row>
    <row r="11" spans="1:98" ht="15.7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509"/>
      <c r="AR11" s="509"/>
      <c r="AS11" s="509"/>
      <c r="AT11" s="509"/>
      <c r="AU11" s="509"/>
      <c r="AV11" s="509"/>
      <c r="AW11" s="509"/>
      <c r="AX11" s="509"/>
      <c r="AY11" s="509"/>
      <c r="AZ11" s="509"/>
      <c r="BA11" s="509"/>
      <c r="BB11" s="509"/>
      <c r="BC11" s="149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C11" s="150"/>
      <c r="CD11" s="150"/>
      <c r="CE11" s="150"/>
      <c r="CF11" s="150"/>
    </row>
    <row r="12" spans="1:98" ht="16.5" customHeight="1">
      <c r="A12" s="510" t="s">
        <v>34</v>
      </c>
      <c r="B12" s="511"/>
      <c r="C12" s="511"/>
      <c r="D12" s="512"/>
      <c r="E12" s="513"/>
      <c r="F12" s="43" t="s">
        <v>35</v>
      </c>
      <c r="G12" s="44"/>
      <c r="H12" s="44"/>
      <c r="I12" s="44"/>
      <c r="J12" s="45"/>
      <c r="K12" s="44"/>
      <c r="L12" s="44"/>
      <c r="M12" s="44"/>
      <c r="N12" s="45"/>
      <c r="O12" s="44"/>
      <c r="P12" s="44"/>
      <c r="Q12" s="44"/>
      <c r="R12" s="44"/>
      <c r="S12" s="44"/>
      <c r="T12" s="45"/>
      <c r="U12" s="44"/>
      <c r="V12" s="45"/>
      <c r="W12" s="44"/>
      <c r="X12" s="45"/>
      <c r="Y12" s="44"/>
      <c r="Z12" s="44"/>
      <c r="AA12" s="44"/>
      <c r="AB12" s="44"/>
      <c r="AC12" s="44"/>
      <c r="AD12" s="45"/>
      <c r="AE12" s="44"/>
      <c r="AF12" s="45"/>
      <c r="AG12" s="44"/>
      <c r="AH12" s="44"/>
      <c r="AI12" s="44"/>
      <c r="AJ12" s="44"/>
      <c r="AK12" s="44"/>
      <c r="AL12" s="45"/>
      <c r="AM12" s="44"/>
      <c r="AN12" s="45"/>
      <c r="AO12" s="46"/>
      <c r="AP12" s="47"/>
      <c r="AQ12" s="518" t="s">
        <v>36</v>
      </c>
      <c r="AR12" s="519"/>
      <c r="AS12" s="519"/>
      <c r="AT12" s="519"/>
      <c r="AU12" s="519"/>
      <c r="AV12" s="519"/>
      <c r="AW12" s="519"/>
      <c r="AX12" s="519"/>
      <c r="AY12" s="519"/>
      <c r="AZ12" s="519"/>
      <c r="BA12" s="519"/>
      <c r="BB12" s="519"/>
      <c r="BC12" s="519"/>
      <c r="BD12" s="519"/>
      <c r="BE12" s="519"/>
      <c r="BF12" s="519"/>
      <c r="BG12" s="519"/>
      <c r="BH12" s="519"/>
      <c r="BI12" s="519"/>
      <c r="BJ12" s="519"/>
      <c r="BK12" s="519"/>
      <c r="BL12" s="519"/>
      <c r="BM12" s="519"/>
      <c r="BN12" s="519"/>
      <c r="BO12" s="519"/>
      <c r="BP12" s="519"/>
      <c r="BQ12" s="519"/>
      <c r="BR12" s="519"/>
      <c r="BS12" s="519"/>
      <c r="BT12" s="519"/>
      <c r="BU12" s="519"/>
      <c r="BV12" s="519"/>
      <c r="BW12" s="519"/>
      <c r="BX12" s="519"/>
      <c r="BY12" s="519"/>
      <c r="BZ12" s="520"/>
      <c r="CA12" s="47"/>
      <c r="CC12" s="150"/>
      <c r="CD12" s="150"/>
      <c r="CE12" s="150"/>
      <c r="CF12" s="150"/>
      <c r="CG12" s="145"/>
    </row>
    <row r="13" spans="1:98" ht="16.5" customHeight="1">
      <c r="A13" s="514"/>
      <c r="B13" s="515"/>
      <c r="C13" s="515"/>
      <c r="D13" s="516"/>
      <c r="E13" s="517"/>
      <c r="F13" s="48" t="s">
        <v>37</v>
      </c>
      <c r="G13" s="49"/>
      <c r="H13" s="49"/>
      <c r="I13" s="49"/>
      <c r="J13" s="49"/>
      <c r="K13" s="49"/>
      <c r="L13" s="49"/>
      <c r="M13" s="49"/>
      <c r="N13" s="50"/>
      <c r="O13" s="51" t="s">
        <v>38</v>
      </c>
      <c r="P13" s="52"/>
      <c r="Q13" s="52"/>
      <c r="R13" s="52"/>
      <c r="S13" s="52"/>
      <c r="T13" s="52"/>
      <c r="U13" s="52"/>
      <c r="V13" s="52"/>
      <c r="W13" s="53"/>
      <c r="X13" s="51" t="s">
        <v>39</v>
      </c>
      <c r="Y13" s="52"/>
      <c r="Z13" s="52"/>
      <c r="AA13" s="52"/>
      <c r="AB13" s="52"/>
      <c r="AC13" s="52"/>
      <c r="AD13" s="52"/>
      <c r="AE13" s="52"/>
      <c r="AF13" s="53"/>
      <c r="AG13" s="521" t="s">
        <v>40</v>
      </c>
      <c r="AH13" s="522"/>
      <c r="AI13" s="522"/>
      <c r="AJ13" s="522"/>
      <c r="AK13" s="522"/>
      <c r="AL13" s="522"/>
      <c r="AM13" s="522"/>
      <c r="AN13" s="522"/>
      <c r="AO13" s="523"/>
      <c r="AP13" s="47"/>
      <c r="AQ13" s="530" t="s">
        <v>41</v>
      </c>
      <c r="AR13" s="531"/>
      <c r="AS13" s="531"/>
      <c r="AT13" s="531"/>
      <c r="AU13" s="531"/>
      <c r="AV13" s="531"/>
      <c r="AW13" s="531"/>
      <c r="AX13" s="531"/>
      <c r="AY13" s="531"/>
      <c r="AZ13" s="531"/>
      <c r="BA13" s="531"/>
      <c r="BB13" s="531"/>
      <c r="BC13" s="531"/>
      <c r="BD13" s="531"/>
      <c r="BE13" s="531"/>
      <c r="BF13" s="531"/>
      <c r="BG13" s="531"/>
      <c r="BH13" s="532"/>
      <c r="BI13" s="533" t="s">
        <v>42</v>
      </c>
      <c r="BJ13" s="534"/>
      <c r="BK13" s="534"/>
      <c r="BL13" s="534"/>
      <c r="BM13" s="534"/>
      <c r="BN13" s="534"/>
      <c r="BO13" s="534"/>
      <c r="BP13" s="534"/>
      <c r="BQ13" s="534"/>
      <c r="BR13" s="54"/>
      <c r="BS13" s="54"/>
      <c r="BT13" s="54"/>
      <c r="BU13" s="54"/>
      <c r="BV13" s="54"/>
      <c r="BW13" s="54"/>
      <c r="BX13" s="54"/>
      <c r="BY13" s="54"/>
      <c r="BZ13" s="55"/>
      <c r="CA13" s="47"/>
      <c r="CC13" s="150"/>
      <c r="CD13" s="150"/>
      <c r="CE13" s="150"/>
      <c r="CF13" s="150"/>
    </row>
    <row r="14" spans="1:98" ht="14.25" customHeight="1">
      <c r="A14" s="514"/>
      <c r="B14" s="515"/>
      <c r="C14" s="515"/>
      <c r="D14" s="516"/>
      <c r="E14" s="517"/>
      <c r="F14" s="539" t="s">
        <v>43</v>
      </c>
      <c r="G14" s="540"/>
      <c r="H14" s="540"/>
      <c r="I14" s="540"/>
      <c r="J14" s="540"/>
      <c r="K14" s="540"/>
      <c r="L14" s="540"/>
      <c r="M14" s="540"/>
      <c r="N14" s="541"/>
      <c r="O14" s="545" t="s">
        <v>44</v>
      </c>
      <c r="P14" s="540"/>
      <c r="Q14" s="540"/>
      <c r="R14" s="540"/>
      <c r="S14" s="540"/>
      <c r="T14" s="540"/>
      <c r="U14" s="540"/>
      <c r="V14" s="540"/>
      <c r="W14" s="541"/>
      <c r="X14" s="545" t="s">
        <v>45</v>
      </c>
      <c r="Y14" s="540"/>
      <c r="Z14" s="540"/>
      <c r="AA14" s="540"/>
      <c r="AB14" s="540"/>
      <c r="AC14" s="540"/>
      <c r="AD14" s="540"/>
      <c r="AE14" s="540"/>
      <c r="AF14" s="541"/>
      <c r="AG14" s="524"/>
      <c r="AH14" s="525"/>
      <c r="AI14" s="525"/>
      <c r="AJ14" s="525"/>
      <c r="AK14" s="525"/>
      <c r="AL14" s="525"/>
      <c r="AM14" s="525"/>
      <c r="AN14" s="525"/>
      <c r="AO14" s="526"/>
      <c r="AP14" s="47"/>
      <c r="AQ14" s="407" t="s">
        <v>46</v>
      </c>
      <c r="AR14" s="408"/>
      <c r="AS14" s="408"/>
      <c r="AT14" s="408"/>
      <c r="AU14" s="408"/>
      <c r="AV14" s="408"/>
      <c r="AW14" s="408"/>
      <c r="AX14" s="408"/>
      <c r="AY14" s="409"/>
      <c r="AZ14" s="413" t="s">
        <v>110</v>
      </c>
      <c r="BA14" s="414"/>
      <c r="BB14" s="414"/>
      <c r="BC14" s="414"/>
      <c r="BD14" s="414"/>
      <c r="BE14" s="414"/>
      <c r="BF14" s="414"/>
      <c r="BG14" s="414"/>
      <c r="BH14" s="415"/>
      <c r="BI14" s="535"/>
      <c r="BJ14" s="536"/>
      <c r="BK14" s="536"/>
      <c r="BL14" s="536"/>
      <c r="BM14" s="536"/>
      <c r="BN14" s="536"/>
      <c r="BO14" s="536"/>
      <c r="BP14" s="536"/>
      <c r="BQ14" s="536"/>
      <c r="BR14" s="419"/>
      <c r="BS14" s="420"/>
      <c r="BT14" s="420"/>
      <c r="BU14" s="420"/>
      <c r="BV14" s="420"/>
      <c r="BW14" s="420"/>
      <c r="BX14" s="420"/>
      <c r="BY14" s="420"/>
      <c r="BZ14" s="421"/>
      <c r="CA14" s="47"/>
      <c r="CC14" s="150"/>
      <c r="CD14" s="150"/>
      <c r="CE14" s="150"/>
      <c r="CF14" s="150"/>
    </row>
    <row r="15" spans="1:98" ht="61.5" customHeight="1">
      <c r="A15" s="514"/>
      <c r="B15" s="515"/>
      <c r="C15" s="515"/>
      <c r="D15" s="516"/>
      <c r="E15" s="517"/>
      <c r="F15" s="542"/>
      <c r="G15" s="543"/>
      <c r="H15" s="543"/>
      <c r="I15" s="543"/>
      <c r="J15" s="543"/>
      <c r="K15" s="543"/>
      <c r="L15" s="543"/>
      <c r="M15" s="543"/>
      <c r="N15" s="544"/>
      <c r="O15" s="546"/>
      <c r="P15" s="543"/>
      <c r="Q15" s="543"/>
      <c r="R15" s="543"/>
      <c r="S15" s="543"/>
      <c r="T15" s="543"/>
      <c r="U15" s="543"/>
      <c r="V15" s="543"/>
      <c r="W15" s="544"/>
      <c r="X15" s="546"/>
      <c r="Y15" s="543"/>
      <c r="Z15" s="543"/>
      <c r="AA15" s="543"/>
      <c r="AB15" s="543"/>
      <c r="AC15" s="543"/>
      <c r="AD15" s="543"/>
      <c r="AE15" s="543"/>
      <c r="AF15" s="544"/>
      <c r="AG15" s="527"/>
      <c r="AH15" s="528"/>
      <c r="AI15" s="528"/>
      <c r="AJ15" s="528"/>
      <c r="AK15" s="528"/>
      <c r="AL15" s="528"/>
      <c r="AM15" s="528"/>
      <c r="AN15" s="528"/>
      <c r="AO15" s="529"/>
      <c r="AP15" s="56" t="s">
        <v>47</v>
      </c>
      <c r="AQ15" s="410"/>
      <c r="AR15" s="411"/>
      <c r="AS15" s="411"/>
      <c r="AT15" s="411"/>
      <c r="AU15" s="411"/>
      <c r="AV15" s="411"/>
      <c r="AW15" s="411"/>
      <c r="AX15" s="411"/>
      <c r="AY15" s="412"/>
      <c r="AZ15" s="416"/>
      <c r="BA15" s="417"/>
      <c r="BB15" s="417"/>
      <c r="BC15" s="417"/>
      <c r="BD15" s="417"/>
      <c r="BE15" s="417"/>
      <c r="BF15" s="417"/>
      <c r="BG15" s="417"/>
      <c r="BH15" s="418"/>
      <c r="BI15" s="537"/>
      <c r="BJ15" s="538"/>
      <c r="BK15" s="538"/>
      <c r="BL15" s="538"/>
      <c r="BM15" s="538"/>
      <c r="BN15" s="538"/>
      <c r="BO15" s="538"/>
      <c r="BP15" s="538"/>
      <c r="BQ15" s="538"/>
      <c r="BR15" s="422"/>
      <c r="BS15" s="423"/>
      <c r="BT15" s="423"/>
      <c r="BU15" s="423"/>
      <c r="BV15" s="423"/>
      <c r="BW15" s="423"/>
      <c r="BX15" s="423"/>
      <c r="BY15" s="423"/>
      <c r="BZ15" s="424"/>
      <c r="CA15" s="47"/>
      <c r="CC15" s="150"/>
      <c r="CD15" s="150"/>
      <c r="CE15" s="150"/>
      <c r="CF15" s="150"/>
    </row>
    <row r="16" spans="1:98" s="59" customFormat="1" ht="13.2" customHeight="1">
      <c r="A16" s="401" t="s">
        <v>106</v>
      </c>
      <c r="B16" s="402"/>
      <c r="C16" s="402"/>
      <c r="D16" s="403"/>
      <c r="E16" s="404"/>
      <c r="F16" s="297"/>
      <c r="G16" s="298"/>
      <c r="H16" s="301"/>
      <c r="I16" s="302"/>
      <c r="J16" s="302"/>
      <c r="K16" s="302"/>
      <c r="L16" s="302"/>
      <c r="M16" s="302"/>
      <c r="N16" s="303"/>
      <c r="O16" s="307"/>
      <c r="P16" s="298"/>
      <c r="Q16" s="301"/>
      <c r="R16" s="302"/>
      <c r="S16" s="302"/>
      <c r="T16" s="302"/>
      <c r="U16" s="302"/>
      <c r="V16" s="302"/>
      <c r="W16" s="303"/>
      <c r="X16" s="307"/>
      <c r="Y16" s="298"/>
      <c r="Z16" s="301"/>
      <c r="AA16" s="302"/>
      <c r="AB16" s="302"/>
      <c r="AC16" s="302"/>
      <c r="AD16" s="302"/>
      <c r="AE16" s="302"/>
      <c r="AF16" s="303"/>
      <c r="AG16" s="314">
        <f>SUM(F16,O16,X16)</f>
        <v>0</v>
      </c>
      <c r="AH16" s="376"/>
      <c r="AI16" s="314">
        <f>SUM(H16,Q16,Z16)</f>
        <v>0</v>
      </c>
      <c r="AJ16" s="315"/>
      <c r="AK16" s="315"/>
      <c r="AL16" s="315"/>
      <c r="AM16" s="315"/>
      <c r="AN16" s="315"/>
      <c r="AO16" s="316"/>
      <c r="AP16" s="57">
        <v>4</v>
      </c>
      <c r="AQ16" s="578"/>
      <c r="AR16" s="575"/>
      <c r="AS16" s="568"/>
      <c r="AT16" s="569"/>
      <c r="AU16" s="569"/>
      <c r="AV16" s="569"/>
      <c r="AW16" s="569"/>
      <c r="AX16" s="569"/>
      <c r="AY16" s="570"/>
      <c r="AZ16" s="574"/>
      <c r="BA16" s="575"/>
      <c r="BB16" s="568"/>
      <c r="BC16" s="569"/>
      <c r="BD16" s="569"/>
      <c r="BE16" s="569"/>
      <c r="BF16" s="569"/>
      <c r="BG16" s="569"/>
      <c r="BH16" s="570"/>
      <c r="BI16" s="314">
        <f>SUM(AQ16,AZ16)</f>
        <v>0</v>
      </c>
      <c r="BJ16" s="376"/>
      <c r="BK16" s="314">
        <f>SUM(AS16,BB16)</f>
        <v>0</v>
      </c>
      <c r="BL16" s="315"/>
      <c r="BM16" s="315"/>
      <c r="BN16" s="315"/>
      <c r="BO16" s="315"/>
      <c r="BP16" s="315"/>
      <c r="BQ16" s="315"/>
      <c r="BR16" s="293"/>
      <c r="BS16" s="346"/>
      <c r="BT16" s="293"/>
      <c r="BU16" s="294"/>
      <c r="BV16" s="294"/>
      <c r="BW16" s="294"/>
      <c r="BX16" s="294"/>
      <c r="BY16" s="294"/>
      <c r="BZ16" s="295"/>
      <c r="CA16" s="58"/>
      <c r="CB16" s="139"/>
      <c r="CC16" s="151"/>
      <c r="CD16" s="151"/>
      <c r="CE16" s="151"/>
      <c r="CF16" s="151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</row>
    <row r="17" spans="1:98" s="59" customFormat="1" ht="13.2" customHeight="1">
      <c r="A17" s="405"/>
      <c r="B17" s="406"/>
      <c r="C17" s="406"/>
      <c r="D17" s="403"/>
      <c r="E17" s="404"/>
      <c r="F17" s="373"/>
      <c r="G17" s="374"/>
      <c r="H17" s="368"/>
      <c r="I17" s="369"/>
      <c r="J17" s="369"/>
      <c r="K17" s="369"/>
      <c r="L17" s="369"/>
      <c r="M17" s="369"/>
      <c r="N17" s="370"/>
      <c r="O17" s="375"/>
      <c r="P17" s="374"/>
      <c r="Q17" s="368"/>
      <c r="R17" s="369"/>
      <c r="S17" s="369"/>
      <c r="T17" s="369"/>
      <c r="U17" s="369"/>
      <c r="V17" s="369"/>
      <c r="W17" s="370"/>
      <c r="X17" s="375"/>
      <c r="Y17" s="374"/>
      <c r="Z17" s="368"/>
      <c r="AA17" s="369"/>
      <c r="AB17" s="369"/>
      <c r="AC17" s="369"/>
      <c r="AD17" s="369"/>
      <c r="AE17" s="369"/>
      <c r="AF17" s="370"/>
      <c r="AG17" s="348"/>
      <c r="AH17" s="380"/>
      <c r="AI17" s="348"/>
      <c r="AJ17" s="349"/>
      <c r="AK17" s="349"/>
      <c r="AL17" s="349"/>
      <c r="AM17" s="349"/>
      <c r="AN17" s="349"/>
      <c r="AO17" s="371"/>
      <c r="AP17" s="57"/>
      <c r="AQ17" s="579"/>
      <c r="AR17" s="577"/>
      <c r="AS17" s="571"/>
      <c r="AT17" s="572"/>
      <c r="AU17" s="572"/>
      <c r="AV17" s="572"/>
      <c r="AW17" s="572"/>
      <c r="AX17" s="572"/>
      <c r="AY17" s="573"/>
      <c r="AZ17" s="576"/>
      <c r="BA17" s="577"/>
      <c r="BB17" s="571"/>
      <c r="BC17" s="572"/>
      <c r="BD17" s="572"/>
      <c r="BE17" s="572"/>
      <c r="BF17" s="572"/>
      <c r="BG17" s="572"/>
      <c r="BH17" s="573"/>
      <c r="BI17" s="348"/>
      <c r="BJ17" s="380"/>
      <c r="BK17" s="348"/>
      <c r="BL17" s="349"/>
      <c r="BM17" s="349"/>
      <c r="BN17" s="349"/>
      <c r="BO17" s="349"/>
      <c r="BP17" s="349"/>
      <c r="BQ17" s="349"/>
      <c r="BR17" s="350"/>
      <c r="BS17" s="381"/>
      <c r="BT17" s="350"/>
      <c r="BU17" s="351"/>
      <c r="BV17" s="351"/>
      <c r="BW17" s="351"/>
      <c r="BX17" s="351"/>
      <c r="BY17" s="351"/>
      <c r="BZ17" s="352"/>
      <c r="CA17" s="58"/>
      <c r="CB17" s="139"/>
      <c r="CC17" s="151"/>
      <c r="CD17" s="151"/>
      <c r="CE17" s="151"/>
      <c r="CF17" s="151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</row>
    <row r="18" spans="1:98" s="59" customFormat="1" ht="13.2" customHeight="1">
      <c r="A18" s="382" t="s">
        <v>48</v>
      </c>
      <c r="B18" s="383"/>
      <c r="C18" s="383"/>
      <c r="D18" s="384"/>
      <c r="E18" s="385"/>
      <c r="F18" s="297"/>
      <c r="G18" s="298"/>
      <c r="H18" s="301"/>
      <c r="I18" s="302"/>
      <c r="J18" s="302"/>
      <c r="K18" s="302"/>
      <c r="L18" s="302"/>
      <c r="M18" s="302"/>
      <c r="N18" s="303"/>
      <c r="O18" s="307"/>
      <c r="P18" s="298"/>
      <c r="Q18" s="301"/>
      <c r="R18" s="302"/>
      <c r="S18" s="302"/>
      <c r="T18" s="302"/>
      <c r="U18" s="302"/>
      <c r="V18" s="302"/>
      <c r="W18" s="303"/>
      <c r="X18" s="307"/>
      <c r="Y18" s="298"/>
      <c r="Z18" s="301"/>
      <c r="AA18" s="302"/>
      <c r="AB18" s="302"/>
      <c r="AC18" s="302"/>
      <c r="AD18" s="302"/>
      <c r="AE18" s="302"/>
      <c r="AF18" s="303"/>
      <c r="AG18" s="314">
        <f>SUM(F18,O18,X18)</f>
        <v>0</v>
      </c>
      <c r="AH18" s="376"/>
      <c r="AI18" s="314">
        <f>SUM(H18,Q18,Z18)</f>
        <v>0</v>
      </c>
      <c r="AJ18" s="315"/>
      <c r="AK18" s="315"/>
      <c r="AL18" s="315"/>
      <c r="AM18" s="315"/>
      <c r="AN18" s="315"/>
      <c r="AO18" s="316"/>
      <c r="AP18" s="57">
        <v>5</v>
      </c>
      <c r="AQ18" s="578"/>
      <c r="AR18" s="575"/>
      <c r="AS18" s="568"/>
      <c r="AT18" s="569"/>
      <c r="AU18" s="569"/>
      <c r="AV18" s="569"/>
      <c r="AW18" s="569"/>
      <c r="AX18" s="569"/>
      <c r="AY18" s="570"/>
      <c r="AZ18" s="574"/>
      <c r="BA18" s="575"/>
      <c r="BB18" s="568"/>
      <c r="BC18" s="569"/>
      <c r="BD18" s="569"/>
      <c r="BE18" s="569"/>
      <c r="BF18" s="569"/>
      <c r="BG18" s="569"/>
      <c r="BH18" s="570"/>
      <c r="BI18" s="314">
        <f>SUM(AZ18,AQ18)</f>
        <v>0</v>
      </c>
      <c r="BJ18" s="376"/>
      <c r="BK18" s="314">
        <f>SUM(AS18,BB18)</f>
        <v>0</v>
      </c>
      <c r="BL18" s="315"/>
      <c r="BM18" s="315"/>
      <c r="BN18" s="315"/>
      <c r="BO18" s="315"/>
      <c r="BP18" s="315"/>
      <c r="BQ18" s="315"/>
      <c r="BR18" s="293"/>
      <c r="BS18" s="346"/>
      <c r="BT18" s="293"/>
      <c r="BU18" s="294"/>
      <c r="BV18" s="294"/>
      <c r="BW18" s="294"/>
      <c r="BX18" s="294"/>
      <c r="BY18" s="294"/>
      <c r="BZ18" s="295"/>
      <c r="CA18" s="58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</row>
    <row r="19" spans="1:98" s="59" customFormat="1" ht="13.2" customHeight="1">
      <c r="A19" s="382"/>
      <c r="B19" s="383"/>
      <c r="C19" s="383"/>
      <c r="D19" s="384"/>
      <c r="E19" s="385"/>
      <c r="F19" s="373"/>
      <c r="G19" s="374"/>
      <c r="H19" s="368"/>
      <c r="I19" s="369"/>
      <c r="J19" s="369"/>
      <c r="K19" s="369"/>
      <c r="L19" s="369"/>
      <c r="M19" s="369"/>
      <c r="N19" s="370"/>
      <c r="O19" s="375"/>
      <c r="P19" s="374"/>
      <c r="Q19" s="368"/>
      <c r="R19" s="369"/>
      <c r="S19" s="369"/>
      <c r="T19" s="369"/>
      <c r="U19" s="369"/>
      <c r="V19" s="369"/>
      <c r="W19" s="370"/>
      <c r="X19" s="375"/>
      <c r="Y19" s="374"/>
      <c r="Z19" s="368"/>
      <c r="AA19" s="369"/>
      <c r="AB19" s="369"/>
      <c r="AC19" s="369"/>
      <c r="AD19" s="369"/>
      <c r="AE19" s="369"/>
      <c r="AF19" s="370"/>
      <c r="AG19" s="348"/>
      <c r="AH19" s="380"/>
      <c r="AI19" s="348"/>
      <c r="AJ19" s="349"/>
      <c r="AK19" s="349"/>
      <c r="AL19" s="349"/>
      <c r="AM19" s="349"/>
      <c r="AN19" s="349"/>
      <c r="AO19" s="371"/>
      <c r="AP19" s="57"/>
      <c r="AQ19" s="579"/>
      <c r="AR19" s="577"/>
      <c r="AS19" s="571"/>
      <c r="AT19" s="572"/>
      <c r="AU19" s="572"/>
      <c r="AV19" s="572"/>
      <c r="AW19" s="572"/>
      <c r="AX19" s="572"/>
      <c r="AY19" s="573"/>
      <c r="AZ19" s="576"/>
      <c r="BA19" s="577"/>
      <c r="BB19" s="571"/>
      <c r="BC19" s="572"/>
      <c r="BD19" s="572"/>
      <c r="BE19" s="572"/>
      <c r="BF19" s="572"/>
      <c r="BG19" s="572"/>
      <c r="BH19" s="573"/>
      <c r="BI19" s="348"/>
      <c r="BJ19" s="380"/>
      <c r="BK19" s="348"/>
      <c r="BL19" s="349"/>
      <c r="BM19" s="349"/>
      <c r="BN19" s="349"/>
      <c r="BO19" s="349"/>
      <c r="BP19" s="349"/>
      <c r="BQ19" s="349"/>
      <c r="BR19" s="350"/>
      <c r="BS19" s="381"/>
      <c r="BT19" s="350"/>
      <c r="BU19" s="351"/>
      <c r="BV19" s="351"/>
      <c r="BW19" s="351"/>
      <c r="BX19" s="351"/>
      <c r="BY19" s="351"/>
      <c r="BZ19" s="352"/>
      <c r="CA19" s="58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</row>
    <row r="20" spans="1:98" s="59" customFormat="1" ht="13.2" customHeight="1">
      <c r="A20" s="382" t="s">
        <v>49</v>
      </c>
      <c r="B20" s="383"/>
      <c r="C20" s="383"/>
      <c r="D20" s="384"/>
      <c r="E20" s="385"/>
      <c r="F20" s="297"/>
      <c r="G20" s="298"/>
      <c r="H20" s="301"/>
      <c r="I20" s="302"/>
      <c r="J20" s="302"/>
      <c r="K20" s="302"/>
      <c r="L20" s="302"/>
      <c r="M20" s="302"/>
      <c r="N20" s="303"/>
      <c r="O20" s="307"/>
      <c r="P20" s="298"/>
      <c r="Q20" s="301"/>
      <c r="R20" s="302"/>
      <c r="S20" s="302"/>
      <c r="T20" s="302"/>
      <c r="U20" s="302"/>
      <c r="V20" s="302"/>
      <c r="W20" s="303"/>
      <c r="X20" s="307"/>
      <c r="Y20" s="298"/>
      <c r="Z20" s="301"/>
      <c r="AA20" s="302"/>
      <c r="AB20" s="302"/>
      <c r="AC20" s="302"/>
      <c r="AD20" s="302"/>
      <c r="AE20" s="302"/>
      <c r="AF20" s="303"/>
      <c r="AG20" s="314">
        <f>SUM(F20,O20,X20)</f>
        <v>0</v>
      </c>
      <c r="AH20" s="376"/>
      <c r="AI20" s="314">
        <f>SUM(H20,Q20,Z20)</f>
        <v>0</v>
      </c>
      <c r="AJ20" s="315"/>
      <c r="AK20" s="315"/>
      <c r="AL20" s="315"/>
      <c r="AM20" s="315"/>
      <c r="AN20" s="315"/>
      <c r="AO20" s="316"/>
      <c r="AP20" s="57">
        <v>6</v>
      </c>
      <c r="AQ20" s="578"/>
      <c r="AR20" s="575"/>
      <c r="AS20" s="568"/>
      <c r="AT20" s="569"/>
      <c r="AU20" s="569"/>
      <c r="AV20" s="569"/>
      <c r="AW20" s="569"/>
      <c r="AX20" s="569"/>
      <c r="AY20" s="570"/>
      <c r="AZ20" s="574"/>
      <c r="BA20" s="575"/>
      <c r="BB20" s="568"/>
      <c r="BC20" s="569"/>
      <c r="BD20" s="569"/>
      <c r="BE20" s="569"/>
      <c r="BF20" s="569"/>
      <c r="BG20" s="569"/>
      <c r="BH20" s="570"/>
      <c r="BI20" s="314">
        <f>SUM(AZ20,AQ20)</f>
        <v>0</v>
      </c>
      <c r="BJ20" s="376"/>
      <c r="BK20" s="314">
        <f>SUM(AS20,BB20)</f>
        <v>0</v>
      </c>
      <c r="BL20" s="315"/>
      <c r="BM20" s="315"/>
      <c r="BN20" s="315"/>
      <c r="BO20" s="315"/>
      <c r="BP20" s="315"/>
      <c r="BQ20" s="315"/>
      <c r="BR20" s="293"/>
      <c r="BS20" s="346"/>
      <c r="BT20" s="293"/>
      <c r="BU20" s="294"/>
      <c r="BV20" s="294"/>
      <c r="BW20" s="294"/>
      <c r="BX20" s="294"/>
      <c r="BY20" s="294"/>
      <c r="BZ20" s="295"/>
      <c r="CA20" s="58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</row>
    <row r="21" spans="1:98" s="59" customFormat="1" ht="13.2" customHeight="1">
      <c r="A21" s="382"/>
      <c r="B21" s="383"/>
      <c r="C21" s="383"/>
      <c r="D21" s="384"/>
      <c r="E21" s="385"/>
      <c r="F21" s="373"/>
      <c r="G21" s="374"/>
      <c r="H21" s="368"/>
      <c r="I21" s="369"/>
      <c r="J21" s="369"/>
      <c r="K21" s="369"/>
      <c r="L21" s="369"/>
      <c r="M21" s="369"/>
      <c r="N21" s="370"/>
      <c r="O21" s="375"/>
      <c r="P21" s="374"/>
      <c r="Q21" s="368"/>
      <c r="R21" s="369"/>
      <c r="S21" s="369"/>
      <c r="T21" s="369"/>
      <c r="U21" s="369"/>
      <c r="V21" s="369"/>
      <c r="W21" s="370"/>
      <c r="X21" s="375"/>
      <c r="Y21" s="374"/>
      <c r="Z21" s="368"/>
      <c r="AA21" s="369"/>
      <c r="AB21" s="369"/>
      <c r="AC21" s="369"/>
      <c r="AD21" s="369"/>
      <c r="AE21" s="369"/>
      <c r="AF21" s="370"/>
      <c r="AG21" s="348"/>
      <c r="AH21" s="380"/>
      <c r="AI21" s="348"/>
      <c r="AJ21" s="349"/>
      <c r="AK21" s="349"/>
      <c r="AL21" s="349"/>
      <c r="AM21" s="349"/>
      <c r="AN21" s="349"/>
      <c r="AO21" s="371"/>
      <c r="AP21" s="57"/>
      <c r="AQ21" s="579"/>
      <c r="AR21" s="577"/>
      <c r="AS21" s="571"/>
      <c r="AT21" s="572"/>
      <c r="AU21" s="572"/>
      <c r="AV21" s="572"/>
      <c r="AW21" s="572"/>
      <c r="AX21" s="572"/>
      <c r="AY21" s="573"/>
      <c r="AZ21" s="576"/>
      <c r="BA21" s="577"/>
      <c r="BB21" s="571"/>
      <c r="BC21" s="572"/>
      <c r="BD21" s="572"/>
      <c r="BE21" s="572"/>
      <c r="BF21" s="572"/>
      <c r="BG21" s="572"/>
      <c r="BH21" s="573"/>
      <c r="BI21" s="348"/>
      <c r="BJ21" s="380"/>
      <c r="BK21" s="348"/>
      <c r="BL21" s="349"/>
      <c r="BM21" s="349"/>
      <c r="BN21" s="349"/>
      <c r="BO21" s="349"/>
      <c r="BP21" s="349"/>
      <c r="BQ21" s="349"/>
      <c r="BR21" s="350"/>
      <c r="BS21" s="381"/>
      <c r="BT21" s="350"/>
      <c r="BU21" s="351"/>
      <c r="BV21" s="351"/>
      <c r="BW21" s="351"/>
      <c r="BX21" s="351"/>
      <c r="BY21" s="351"/>
      <c r="BZ21" s="352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</row>
    <row r="22" spans="1:98" s="59" customFormat="1" ht="13.2" customHeight="1">
      <c r="A22" s="382" t="s">
        <v>50</v>
      </c>
      <c r="B22" s="383"/>
      <c r="C22" s="383"/>
      <c r="D22" s="384"/>
      <c r="E22" s="385"/>
      <c r="F22" s="297"/>
      <c r="G22" s="298"/>
      <c r="H22" s="301"/>
      <c r="I22" s="302"/>
      <c r="J22" s="302"/>
      <c r="K22" s="302"/>
      <c r="L22" s="302"/>
      <c r="M22" s="302"/>
      <c r="N22" s="303"/>
      <c r="O22" s="307"/>
      <c r="P22" s="298"/>
      <c r="Q22" s="301"/>
      <c r="R22" s="302"/>
      <c r="S22" s="302"/>
      <c r="T22" s="302"/>
      <c r="U22" s="302"/>
      <c r="V22" s="302"/>
      <c r="W22" s="303"/>
      <c r="X22" s="307"/>
      <c r="Y22" s="298"/>
      <c r="Z22" s="301"/>
      <c r="AA22" s="302"/>
      <c r="AB22" s="302"/>
      <c r="AC22" s="302"/>
      <c r="AD22" s="302"/>
      <c r="AE22" s="302"/>
      <c r="AF22" s="303"/>
      <c r="AG22" s="314">
        <f>SUM(F22,O22,X22)</f>
        <v>0</v>
      </c>
      <c r="AH22" s="376"/>
      <c r="AI22" s="314">
        <f>SUM(H22,Q22,Z22)</f>
        <v>0</v>
      </c>
      <c r="AJ22" s="315"/>
      <c r="AK22" s="315"/>
      <c r="AL22" s="315"/>
      <c r="AM22" s="315"/>
      <c r="AN22" s="315"/>
      <c r="AO22" s="316"/>
      <c r="AP22" s="57">
        <v>7</v>
      </c>
      <c r="AQ22" s="578"/>
      <c r="AR22" s="575"/>
      <c r="AS22" s="568"/>
      <c r="AT22" s="569"/>
      <c r="AU22" s="569"/>
      <c r="AV22" s="569"/>
      <c r="AW22" s="569"/>
      <c r="AX22" s="569"/>
      <c r="AY22" s="570"/>
      <c r="AZ22" s="574"/>
      <c r="BA22" s="575"/>
      <c r="BB22" s="568"/>
      <c r="BC22" s="569"/>
      <c r="BD22" s="569"/>
      <c r="BE22" s="569"/>
      <c r="BF22" s="569"/>
      <c r="BG22" s="569"/>
      <c r="BH22" s="570"/>
      <c r="BI22" s="314">
        <f>SUM(AZ22,AQ22)</f>
        <v>0</v>
      </c>
      <c r="BJ22" s="376"/>
      <c r="BK22" s="314">
        <f>SUM(AS22,BB22)</f>
        <v>0</v>
      </c>
      <c r="BL22" s="315"/>
      <c r="BM22" s="315"/>
      <c r="BN22" s="315"/>
      <c r="BO22" s="315"/>
      <c r="BP22" s="315"/>
      <c r="BQ22" s="315"/>
      <c r="BR22" s="293"/>
      <c r="BS22" s="346"/>
      <c r="BT22" s="293"/>
      <c r="BU22" s="294"/>
      <c r="BV22" s="294"/>
      <c r="BW22" s="294"/>
      <c r="BX22" s="294"/>
      <c r="BY22" s="294"/>
      <c r="BZ22" s="295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</row>
    <row r="23" spans="1:98" s="59" customFormat="1" ht="13.2" customHeight="1">
      <c r="A23" s="382"/>
      <c r="B23" s="383"/>
      <c r="C23" s="383"/>
      <c r="D23" s="384"/>
      <c r="E23" s="385"/>
      <c r="F23" s="373"/>
      <c r="G23" s="374"/>
      <c r="H23" s="368"/>
      <c r="I23" s="369"/>
      <c r="J23" s="369"/>
      <c r="K23" s="369"/>
      <c r="L23" s="369"/>
      <c r="M23" s="369"/>
      <c r="N23" s="370"/>
      <c r="O23" s="375"/>
      <c r="P23" s="374"/>
      <c r="Q23" s="368"/>
      <c r="R23" s="369"/>
      <c r="S23" s="369"/>
      <c r="T23" s="369"/>
      <c r="U23" s="369"/>
      <c r="V23" s="369"/>
      <c r="W23" s="370"/>
      <c r="X23" s="375"/>
      <c r="Y23" s="374"/>
      <c r="Z23" s="368"/>
      <c r="AA23" s="369"/>
      <c r="AB23" s="369"/>
      <c r="AC23" s="369"/>
      <c r="AD23" s="369"/>
      <c r="AE23" s="369"/>
      <c r="AF23" s="370"/>
      <c r="AG23" s="348"/>
      <c r="AH23" s="380"/>
      <c r="AI23" s="348"/>
      <c r="AJ23" s="349"/>
      <c r="AK23" s="349"/>
      <c r="AL23" s="349"/>
      <c r="AM23" s="349"/>
      <c r="AN23" s="349"/>
      <c r="AO23" s="371"/>
      <c r="AP23" s="57"/>
      <c r="AQ23" s="579"/>
      <c r="AR23" s="577"/>
      <c r="AS23" s="571"/>
      <c r="AT23" s="572"/>
      <c r="AU23" s="572"/>
      <c r="AV23" s="572"/>
      <c r="AW23" s="572"/>
      <c r="AX23" s="572"/>
      <c r="AY23" s="573"/>
      <c r="AZ23" s="576"/>
      <c r="BA23" s="577"/>
      <c r="BB23" s="571"/>
      <c r="BC23" s="572"/>
      <c r="BD23" s="572"/>
      <c r="BE23" s="572"/>
      <c r="BF23" s="572"/>
      <c r="BG23" s="572"/>
      <c r="BH23" s="573"/>
      <c r="BI23" s="348"/>
      <c r="BJ23" s="380"/>
      <c r="BK23" s="348"/>
      <c r="BL23" s="349"/>
      <c r="BM23" s="349"/>
      <c r="BN23" s="349"/>
      <c r="BO23" s="349"/>
      <c r="BP23" s="349"/>
      <c r="BQ23" s="349"/>
      <c r="BR23" s="350"/>
      <c r="BS23" s="381"/>
      <c r="BT23" s="350"/>
      <c r="BU23" s="351"/>
      <c r="BV23" s="351"/>
      <c r="BW23" s="351"/>
      <c r="BX23" s="351"/>
      <c r="BY23" s="351"/>
      <c r="BZ23" s="352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</row>
    <row r="24" spans="1:98" s="59" customFormat="1" ht="13.2" customHeight="1">
      <c r="A24" s="382" t="s">
        <v>51</v>
      </c>
      <c r="B24" s="383"/>
      <c r="C24" s="383"/>
      <c r="D24" s="384"/>
      <c r="E24" s="385"/>
      <c r="F24" s="297"/>
      <c r="G24" s="298"/>
      <c r="H24" s="301"/>
      <c r="I24" s="302"/>
      <c r="J24" s="302"/>
      <c r="K24" s="302"/>
      <c r="L24" s="302"/>
      <c r="M24" s="302"/>
      <c r="N24" s="303"/>
      <c r="O24" s="307"/>
      <c r="P24" s="298"/>
      <c r="Q24" s="301"/>
      <c r="R24" s="302"/>
      <c r="S24" s="302"/>
      <c r="T24" s="302"/>
      <c r="U24" s="302"/>
      <c r="V24" s="302"/>
      <c r="W24" s="303"/>
      <c r="X24" s="307"/>
      <c r="Y24" s="298"/>
      <c r="Z24" s="301"/>
      <c r="AA24" s="302"/>
      <c r="AB24" s="302"/>
      <c r="AC24" s="302"/>
      <c r="AD24" s="302"/>
      <c r="AE24" s="302"/>
      <c r="AF24" s="303"/>
      <c r="AG24" s="314">
        <f>SUM(F24,O24,X24)</f>
        <v>0</v>
      </c>
      <c r="AH24" s="376"/>
      <c r="AI24" s="314">
        <f>SUM(H24,Q24,Z24)</f>
        <v>0</v>
      </c>
      <c r="AJ24" s="315"/>
      <c r="AK24" s="315"/>
      <c r="AL24" s="315"/>
      <c r="AM24" s="315"/>
      <c r="AN24" s="315"/>
      <c r="AO24" s="316"/>
      <c r="AP24" s="57">
        <v>8</v>
      </c>
      <c r="AQ24" s="578"/>
      <c r="AR24" s="575"/>
      <c r="AS24" s="568"/>
      <c r="AT24" s="569"/>
      <c r="AU24" s="569"/>
      <c r="AV24" s="569"/>
      <c r="AW24" s="569"/>
      <c r="AX24" s="569"/>
      <c r="AY24" s="570"/>
      <c r="AZ24" s="574"/>
      <c r="BA24" s="575"/>
      <c r="BB24" s="568"/>
      <c r="BC24" s="569"/>
      <c r="BD24" s="569"/>
      <c r="BE24" s="569"/>
      <c r="BF24" s="569"/>
      <c r="BG24" s="569"/>
      <c r="BH24" s="570"/>
      <c r="BI24" s="314">
        <f>SUM(AZ24,AQ24)</f>
        <v>0</v>
      </c>
      <c r="BJ24" s="376"/>
      <c r="BK24" s="314">
        <f>SUM(AS24,BB24)</f>
        <v>0</v>
      </c>
      <c r="BL24" s="315"/>
      <c r="BM24" s="315"/>
      <c r="BN24" s="315"/>
      <c r="BO24" s="315"/>
      <c r="BP24" s="315"/>
      <c r="BQ24" s="315"/>
      <c r="BR24" s="293"/>
      <c r="BS24" s="346"/>
      <c r="BT24" s="293"/>
      <c r="BU24" s="294"/>
      <c r="BV24" s="294"/>
      <c r="BW24" s="294"/>
      <c r="BX24" s="294"/>
      <c r="BY24" s="294"/>
      <c r="BZ24" s="295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</row>
    <row r="25" spans="1:98" s="59" customFormat="1" ht="13.2" customHeight="1">
      <c r="A25" s="382"/>
      <c r="B25" s="383"/>
      <c r="C25" s="383"/>
      <c r="D25" s="384"/>
      <c r="E25" s="385"/>
      <c r="F25" s="373"/>
      <c r="G25" s="374"/>
      <c r="H25" s="368"/>
      <c r="I25" s="369"/>
      <c r="J25" s="369"/>
      <c r="K25" s="369"/>
      <c r="L25" s="369"/>
      <c r="M25" s="369"/>
      <c r="N25" s="370"/>
      <c r="O25" s="375"/>
      <c r="P25" s="374"/>
      <c r="Q25" s="368"/>
      <c r="R25" s="369"/>
      <c r="S25" s="369"/>
      <c r="T25" s="369"/>
      <c r="U25" s="369"/>
      <c r="V25" s="369"/>
      <c r="W25" s="370"/>
      <c r="X25" s="375"/>
      <c r="Y25" s="374"/>
      <c r="Z25" s="311"/>
      <c r="AA25" s="378"/>
      <c r="AB25" s="378"/>
      <c r="AC25" s="378"/>
      <c r="AD25" s="378"/>
      <c r="AE25" s="378"/>
      <c r="AF25" s="313"/>
      <c r="AG25" s="348"/>
      <c r="AH25" s="380"/>
      <c r="AI25" s="348"/>
      <c r="AJ25" s="349"/>
      <c r="AK25" s="349"/>
      <c r="AL25" s="349"/>
      <c r="AM25" s="349"/>
      <c r="AN25" s="349"/>
      <c r="AO25" s="371"/>
      <c r="AP25" s="57"/>
      <c r="AQ25" s="579"/>
      <c r="AR25" s="577"/>
      <c r="AS25" s="571"/>
      <c r="AT25" s="572"/>
      <c r="AU25" s="572"/>
      <c r="AV25" s="572"/>
      <c r="AW25" s="572"/>
      <c r="AX25" s="572"/>
      <c r="AY25" s="573"/>
      <c r="AZ25" s="576"/>
      <c r="BA25" s="577"/>
      <c r="BB25" s="571"/>
      <c r="BC25" s="572"/>
      <c r="BD25" s="572"/>
      <c r="BE25" s="572"/>
      <c r="BF25" s="572"/>
      <c r="BG25" s="572"/>
      <c r="BH25" s="573"/>
      <c r="BI25" s="348"/>
      <c r="BJ25" s="380"/>
      <c r="BK25" s="348"/>
      <c r="BL25" s="349"/>
      <c r="BM25" s="349"/>
      <c r="BN25" s="349"/>
      <c r="BO25" s="349"/>
      <c r="BP25" s="349"/>
      <c r="BQ25" s="349"/>
      <c r="BR25" s="350"/>
      <c r="BS25" s="381"/>
      <c r="BT25" s="350"/>
      <c r="BU25" s="351"/>
      <c r="BV25" s="351"/>
      <c r="BW25" s="351"/>
      <c r="BX25" s="351"/>
      <c r="BY25" s="351"/>
      <c r="BZ25" s="352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</row>
    <row r="26" spans="1:98" s="59" customFormat="1" ht="13.2" customHeight="1">
      <c r="A26" s="382" t="s">
        <v>52</v>
      </c>
      <c r="B26" s="383"/>
      <c r="C26" s="383"/>
      <c r="D26" s="384"/>
      <c r="E26" s="385"/>
      <c r="F26" s="297"/>
      <c r="G26" s="298"/>
      <c r="H26" s="301"/>
      <c r="I26" s="302"/>
      <c r="J26" s="302"/>
      <c r="K26" s="302"/>
      <c r="L26" s="302"/>
      <c r="M26" s="302"/>
      <c r="N26" s="303"/>
      <c r="O26" s="307"/>
      <c r="P26" s="298"/>
      <c r="Q26" s="301"/>
      <c r="R26" s="302"/>
      <c r="S26" s="302"/>
      <c r="T26" s="302"/>
      <c r="U26" s="302"/>
      <c r="V26" s="302"/>
      <c r="W26" s="303"/>
      <c r="X26" s="307"/>
      <c r="Y26" s="298"/>
      <c r="Z26" s="301"/>
      <c r="AA26" s="302"/>
      <c r="AB26" s="302"/>
      <c r="AC26" s="302"/>
      <c r="AD26" s="302"/>
      <c r="AE26" s="302"/>
      <c r="AF26" s="303"/>
      <c r="AG26" s="314">
        <f>SUM(F26,O26,X26)</f>
        <v>0</v>
      </c>
      <c r="AH26" s="376"/>
      <c r="AI26" s="314">
        <f>SUM(H26,Q26,Z26)</f>
        <v>0</v>
      </c>
      <c r="AJ26" s="315"/>
      <c r="AK26" s="315"/>
      <c r="AL26" s="315"/>
      <c r="AM26" s="315"/>
      <c r="AN26" s="315"/>
      <c r="AO26" s="316"/>
      <c r="AP26" s="57">
        <v>9</v>
      </c>
      <c r="AQ26" s="578"/>
      <c r="AR26" s="575"/>
      <c r="AS26" s="568"/>
      <c r="AT26" s="569"/>
      <c r="AU26" s="569"/>
      <c r="AV26" s="569"/>
      <c r="AW26" s="569"/>
      <c r="AX26" s="569"/>
      <c r="AY26" s="570"/>
      <c r="AZ26" s="574"/>
      <c r="BA26" s="575"/>
      <c r="BB26" s="568"/>
      <c r="BC26" s="569"/>
      <c r="BD26" s="569"/>
      <c r="BE26" s="569"/>
      <c r="BF26" s="569"/>
      <c r="BG26" s="569"/>
      <c r="BH26" s="570"/>
      <c r="BI26" s="314">
        <f>SUM(AZ26,AQ26)</f>
        <v>0</v>
      </c>
      <c r="BJ26" s="376"/>
      <c r="BK26" s="314">
        <f>SUM(AS26,BB26)</f>
        <v>0</v>
      </c>
      <c r="BL26" s="315"/>
      <c r="BM26" s="315"/>
      <c r="BN26" s="315"/>
      <c r="BO26" s="315"/>
      <c r="BP26" s="315"/>
      <c r="BQ26" s="315"/>
      <c r="BR26" s="293"/>
      <c r="BS26" s="346"/>
      <c r="BT26" s="293"/>
      <c r="BU26" s="294"/>
      <c r="BV26" s="294"/>
      <c r="BW26" s="294"/>
      <c r="BX26" s="294"/>
      <c r="BY26" s="294"/>
      <c r="BZ26" s="295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</row>
    <row r="27" spans="1:98" s="59" customFormat="1" ht="13.2" customHeight="1">
      <c r="A27" s="386"/>
      <c r="B27" s="387"/>
      <c r="C27" s="387"/>
      <c r="D27" s="388"/>
      <c r="E27" s="389"/>
      <c r="F27" s="373"/>
      <c r="G27" s="374"/>
      <c r="H27" s="368"/>
      <c r="I27" s="369"/>
      <c r="J27" s="369"/>
      <c r="K27" s="369"/>
      <c r="L27" s="369"/>
      <c r="M27" s="369"/>
      <c r="N27" s="370"/>
      <c r="O27" s="375"/>
      <c r="P27" s="374"/>
      <c r="Q27" s="368"/>
      <c r="R27" s="369"/>
      <c r="S27" s="369"/>
      <c r="T27" s="369"/>
      <c r="U27" s="369"/>
      <c r="V27" s="369"/>
      <c r="W27" s="370"/>
      <c r="X27" s="375"/>
      <c r="Y27" s="374"/>
      <c r="Z27" s="368"/>
      <c r="AA27" s="369"/>
      <c r="AB27" s="369"/>
      <c r="AC27" s="369"/>
      <c r="AD27" s="369"/>
      <c r="AE27" s="369"/>
      <c r="AF27" s="370"/>
      <c r="AG27" s="348"/>
      <c r="AH27" s="380"/>
      <c r="AI27" s="348"/>
      <c r="AJ27" s="349"/>
      <c r="AK27" s="349"/>
      <c r="AL27" s="349"/>
      <c r="AM27" s="349"/>
      <c r="AN27" s="349"/>
      <c r="AO27" s="371"/>
      <c r="AP27" s="57"/>
      <c r="AQ27" s="579"/>
      <c r="AR27" s="577"/>
      <c r="AS27" s="582"/>
      <c r="AT27" s="583"/>
      <c r="AU27" s="583"/>
      <c r="AV27" s="583"/>
      <c r="AW27" s="583"/>
      <c r="AX27" s="583"/>
      <c r="AY27" s="584"/>
      <c r="AZ27" s="580"/>
      <c r="BA27" s="581"/>
      <c r="BB27" s="582"/>
      <c r="BC27" s="583"/>
      <c r="BD27" s="583"/>
      <c r="BE27" s="583"/>
      <c r="BF27" s="583"/>
      <c r="BG27" s="583"/>
      <c r="BH27" s="584"/>
      <c r="BI27" s="317"/>
      <c r="BJ27" s="377"/>
      <c r="BK27" s="317"/>
      <c r="BL27" s="318"/>
      <c r="BM27" s="318"/>
      <c r="BN27" s="318"/>
      <c r="BO27" s="318"/>
      <c r="BP27" s="318"/>
      <c r="BQ27" s="318"/>
      <c r="BR27" s="350"/>
      <c r="BS27" s="381"/>
      <c r="BT27" s="350"/>
      <c r="BU27" s="351"/>
      <c r="BV27" s="351"/>
      <c r="BW27" s="351"/>
      <c r="BX27" s="351"/>
      <c r="BY27" s="351"/>
      <c r="BZ27" s="352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</row>
    <row r="28" spans="1:98" s="59" customFormat="1" ht="13.2" customHeight="1">
      <c r="A28" s="395" t="s">
        <v>53</v>
      </c>
      <c r="B28" s="396"/>
      <c r="C28" s="396"/>
      <c r="D28" s="396"/>
      <c r="E28" s="397"/>
      <c r="F28" s="367"/>
      <c r="G28" s="310"/>
      <c r="H28" s="311"/>
      <c r="I28" s="312"/>
      <c r="J28" s="312"/>
      <c r="K28" s="312"/>
      <c r="L28" s="312"/>
      <c r="M28" s="312"/>
      <c r="N28" s="313"/>
      <c r="O28" s="309"/>
      <c r="P28" s="310"/>
      <c r="Q28" s="311"/>
      <c r="R28" s="312"/>
      <c r="S28" s="312"/>
      <c r="T28" s="312"/>
      <c r="U28" s="312"/>
      <c r="V28" s="312"/>
      <c r="W28" s="313"/>
      <c r="X28" s="309"/>
      <c r="Y28" s="310"/>
      <c r="Z28" s="311"/>
      <c r="AA28" s="312"/>
      <c r="AB28" s="312"/>
      <c r="AC28" s="312"/>
      <c r="AD28" s="312"/>
      <c r="AE28" s="312"/>
      <c r="AF28" s="313"/>
      <c r="AG28" s="317">
        <f>SUM(F28,O28,X28)</f>
        <v>0</v>
      </c>
      <c r="AH28" s="377"/>
      <c r="AI28" s="317">
        <f>SUM(H28,Q28,Z28)</f>
        <v>0</v>
      </c>
      <c r="AJ28" s="318"/>
      <c r="AK28" s="318"/>
      <c r="AL28" s="318"/>
      <c r="AM28" s="318"/>
      <c r="AN28" s="318"/>
      <c r="AO28" s="319"/>
      <c r="AP28" s="57">
        <v>10</v>
      </c>
      <c r="AQ28" s="578"/>
      <c r="AR28" s="575"/>
      <c r="AS28" s="585"/>
      <c r="AT28" s="585"/>
      <c r="AU28" s="585"/>
      <c r="AV28" s="585"/>
      <c r="AW28" s="585"/>
      <c r="AX28" s="585"/>
      <c r="AY28" s="585"/>
      <c r="AZ28" s="586"/>
      <c r="BA28" s="586"/>
      <c r="BB28" s="585"/>
      <c r="BC28" s="585"/>
      <c r="BD28" s="585"/>
      <c r="BE28" s="585"/>
      <c r="BF28" s="585"/>
      <c r="BG28" s="585"/>
      <c r="BH28" s="585"/>
      <c r="BI28" s="314">
        <f>SUM(AZ28,AQ28)</f>
        <v>0</v>
      </c>
      <c r="BJ28" s="376"/>
      <c r="BK28" s="314">
        <f>SUM(AS28,BB28)</f>
        <v>0</v>
      </c>
      <c r="BL28" s="315"/>
      <c r="BM28" s="315"/>
      <c r="BN28" s="315"/>
      <c r="BO28" s="315"/>
      <c r="BP28" s="315"/>
      <c r="BQ28" s="376"/>
      <c r="BR28" s="260"/>
      <c r="BS28" s="262"/>
      <c r="BT28" s="260"/>
      <c r="BU28" s="261"/>
      <c r="BV28" s="261"/>
      <c r="BW28" s="261"/>
      <c r="BX28" s="261"/>
      <c r="BY28" s="261"/>
      <c r="BZ28" s="296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</row>
    <row r="29" spans="1:98" s="59" customFormat="1" ht="13.2" customHeight="1">
      <c r="A29" s="398"/>
      <c r="B29" s="399"/>
      <c r="C29" s="399"/>
      <c r="D29" s="399"/>
      <c r="E29" s="400"/>
      <c r="F29" s="373"/>
      <c r="G29" s="374"/>
      <c r="H29" s="368"/>
      <c r="I29" s="369"/>
      <c r="J29" s="369"/>
      <c r="K29" s="369"/>
      <c r="L29" s="369"/>
      <c r="M29" s="369"/>
      <c r="N29" s="370"/>
      <c r="O29" s="375"/>
      <c r="P29" s="374"/>
      <c r="Q29" s="368"/>
      <c r="R29" s="369"/>
      <c r="S29" s="369"/>
      <c r="T29" s="369"/>
      <c r="U29" s="369"/>
      <c r="V29" s="369"/>
      <c r="W29" s="370"/>
      <c r="X29" s="375"/>
      <c r="Y29" s="374"/>
      <c r="Z29" s="368"/>
      <c r="AA29" s="369"/>
      <c r="AB29" s="369"/>
      <c r="AC29" s="369"/>
      <c r="AD29" s="369"/>
      <c r="AE29" s="369"/>
      <c r="AF29" s="370"/>
      <c r="AG29" s="348"/>
      <c r="AH29" s="380"/>
      <c r="AI29" s="348"/>
      <c r="AJ29" s="349"/>
      <c r="AK29" s="349"/>
      <c r="AL29" s="349"/>
      <c r="AM29" s="349"/>
      <c r="AN29" s="349"/>
      <c r="AO29" s="371"/>
      <c r="AP29" s="57"/>
      <c r="AQ29" s="579"/>
      <c r="AR29" s="577"/>
      <c r="AS29" s="585"/>
      <c r="AT29" s="585"/>
      <c r="AU29" s="585"/>
      <c r="AV29" s="585"/>
      <c r="AW29" s="585"/>
      <c r="AX29" s="585"/>
      <c r="AY29" s="585"/>
      <c r="AZ29" s="586"/>
      <c r="BA29" s="586"/>
      <c r="BB29" s="585"/>
      <c r="BC29" s="585"/>
      <c r="BD29" s="585"/>
      <c r="BE29" s="585"/>
      <c r="BF29" s="585"/>
      <c r="BG29" s="585"/>
      <c r="BH29" s="585"/>
      <c r="BI29" s="348"/>
      <c r="BJ29" s="380"/>
      <c r="BK29" s="348"/>
      <c r="BL29" s="349"/>
      <c r="BM29" s="349"/>
      <c r="BN29" s="349"/>
      <c r="BO29" s="349"/>
      <c r="BP29" s="349"/>
      <c r="BQ29" s="380"/>
      <c r="BR29" s="350"/>
      <c r="BS29" s="381"/>
      <c r="BT29" s="350"/>
      <c r="BU29" s="351"/>
      <c r="BV29" s="351"/>
      <c r="BW29" s="351"/>
      <c r="BX29" s="351"/>
      <c r="BY29" s="351"/>
      <c r="BZ29" s="352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</row>
    <row r="30" spans="1:98" s="59" customFormat="1" ht="13.2" customHeight="1">
      <c r="A30" s="382" t="s">
        <v>54</v>
      </c>
      <c r="B30" s="383"/>
      <c r="C30" s="383"/>
      <c r="D30" s="384"/>
      <c r="E30" s="385"/>
      <c r="F30" s="297"/>
      <c r="G30" s="298"/>
      <c r="H30" s="301"/>
      <c r="I30" s="302"/>
      <c r="J30" s="302"/>
      <c r="K30" s="302"/>
      <c r="L30" s="302"/>
      <c r="M30" s="302"/>
      <c r="N30" s="303"/>
      <c r="O30" s="307"/>
      <c r="P30" s="298"/>
      <c r="Q30" s="301"/>
      <c r="R30" s="302"/>
      <c r="S30" s="302"/>
      <c r="T30" s="302"/>
      <c r="U30" s="302"/>
      <c r="V30" s="302"/>
      <c r="W30" s="303"/>
      <c r="X30" s="307"/>
      <c r="Y30" s="298"/>
      <c r="Z30" s="301"/>
      <c r="AA30" s="302"/>
      <c r="AB30" s="302"/>
      <c r="AC30" s="302"/>
      <c r="AD30" s="302"/>
      <c r="AE30" s="302"/>
      <c r="AF30" s="303"/>
      <c r="AG30" s="314">
        <f>SUM(F30,O30,X30)</f>
        <v>0</v>
      </c>
      <c r="AH30" s="376"/>
      <c r="AI30" s="314">
        <f>SUM(H30,Q30,Z30)</f>
        <v>0</v>
      </c>
      <c r="AJ30" s="315"/>
      <c r="AK30" s="315"/>
      <c r="AL30" s="315"/>
      <c r="AM30" s="315"/>
      <c r="AN30" s="315"/>
      <c r="AO30" s="316"/>
      <c r="AP30" s="57">
        <v>11</v>
      </c>
      <c r="AQ30" s="578"/>
      <c r="AR30" s="575"/>
      <c r="AS30" s="568"/>
      <c r="AT30" s="569"/>
      <c r="AU30" s="569"/>
      <c r="AV30" s="569"/>
      <c r="AW30" s="569"/>
      <c r="AX30" s="569"/>
      <c r="AY30" s="570"/>
      <c r="AZ30" s="586"/>
      <c r="BA30" s="586"/>
      <c r="BB30" s="568"/>
      <c r="BC30" s="569"/>
      <c r="BD30" s="569"/>
      <c r="BE30" s="569"/>
      <c r="BF30" s="569"/>
      <c r="BG30" s="569"/>
      <c r="BH30" s="570"/>
      <c r="BI30" s="314">
        <f>SUM(AZ30,AQ30)</f>
        <v>0</v>
      </c>
      <c r="BJ30" s="376"/>
      <c r="BK30" s="314">
        <f>SUM(AS30,BB30)</f>
        <v>0</v>
      </c>
      <c r="BL30" s="315"/>
      <c r="BM30" s="315"/>
      <c r="BN30" s="315"/>
      <c r="BO30" s="315"/>
      <c r="BP30" s="315"/>
      <c r="BQ30" s="315"/>
      <c r="BR30" s="293"/>
      <c r="BS30" s="346"/>
      <c r="BT30" s="293"/>
      <c r="BU30" s="294"/>
      <c r="BV30" s="294"/>
      <c r="BW30" s="294"/>
      <c r="BX30" s="294"/>
      <c r="BY30" s="294"/>
      <c r="BZ30" s="295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</row>
    <row r="31" spans="1:98" s="59" customFormat="1" ht="13.2" customHeight="1">
      <c r="A31" s="382"/>
      <c r="B31" s="383"/>
      <c r="C31" s="383"/>
      <c r="D31" s="384"/>
      <c r="E31" s="385"/>
      <c r="F31" s="373"/>
      <c r="G31" s="374"/>
      <c r="H31" s="368"/>
      <c r="I31" s="369"/>
      <c r="J31" s="369"/>
      <c r="K31" s="369"/>
      <c r="L31" s="369"/>
      <c r="M31" s="369"/>
      <c r="N31" s="370"/>
      <c r="O31" s="375"/>
      <c r="P31" s="374"/>
      <c r="Q31" s="368"/>
      <c r="R31" s="369"/>
      <c r="S31" s="369"/>
      <c r="T31" s="369"/>
      <c r="U31" s="369"/>
      <c r="V31" s="369"/>
      <c r="W31" s="370"/>
      <c r="X31" s="375"/>
      <c r="Y31" s="374"/>
      <c r="Z31" s="368"/>
      <c r="AA31" s="369"/>
      <c r="AB31" s="369"/>
      <c r="AC31" s="369"/>
      <c r="AD31" s="369"/>
      <c r="AE31" s="369"/>
      <c r="AF31" s="370"/>
      <c r="AG31" s="348"/>
      <c r="AH31" s="380"/>
      <c r="AI31" s="348"/>
      <c r="AJ31" s="349"/>
      <c r="AK31" s="349"/>
      <c r="AL31" s="349"/>
      <c r="AM31" s="349"/>
      <c r="AN31" s="349"/>
      <c r="AO31" s="371"/>
      <c r="AP31" s="57"/>
      <c r="AQ31" s="579"/>
      <c r="AR31" s="577"/>
      <c r="AS31" s="571"/>
      <c r="AT31" s="572"/>
      <c r="AU31" s="572"/>
      <c r="AV31" s="572"/>
      <c r="AW31" s="572"/>
      <c r="AX31" s="572"/>
      <c r="AY31" s="573"/>
      <c r="AZ31" s="586"/>
      <c r="BA31" s="586"/>
      <c r="BB31" s="571"/>
      <c r="BC31" s="572"/>
      <c r="BD31" s="572"/>
      <c r="BE31" s="572"/>
      <c r="BF31" s="572"/>
      <c r="BG31" s="572"/>
      <c r="BH31" s="573"/>
      <c r="BI31" s="348"/>
      <c r="BJ31" s="380"/>
      <c r="BK31" s="348"/>
      <c r="BL31" s="349"/>
      <c r="BM31" s="349"/>
      <c r="BN31" s="349"/>
      <c r="BO31" s="349"/>
      <c r="BP31" s="349"/>
      <c r="BQ31" s="349"/>
      <c r="BR31" s="350"/>
      <c r="BS31" s="381"/>
      <c r="BT31" s="350"/>
      <c r="BU31" s="351"/>
      <c r="BV31" s="351"/>
      <c r="BW31" s="351"/>
      <c r="BX31" s="351"/>
      <c r="BY31" s="351"/>
      <c r="BZ31" s="352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</row>
    <row r="32" spans="1:98" s="59" customFormat="1" ht="13.2" customHeight="1">
      <c r="A32" s="382" t="s">
        <v>55</v>
      </c>
      <c r="B32" s="383"/>
      <c r="C32" s="383"/>
      <c r="D32" s="384"/>
      <c r="E32" s="385"/>
      <c r="F32" s="297"/>
      <c r="G32" s="298"/>
      <c r="H32" s="301"/>
      <c r="I32" s="302"/>
      <c r="J32" s="302"/>
      <c r="K32" s="302"/>
      <c r="L32" s="302"/>
      <c r="M32" s="302"/>
      <c r="N32" s="303"/>
      <c r="O32" s="307"/>
      <c r="P32" s="298"/>
      <c r="Q32" s="301"/>
      <c r="R32" s="302"/>
      <c r="S32" s="302"/>
      <c r="T32" s="302"/>
      <c r="U32" s="302"/>
      <c r="V32" s="302"/>
      <c r="W32" s="303"/>
      <c r="X32" s="307"/>
      <c r="Y32" s="298"/>
      <c r="Z32" s="301"/>
      <c r="AA32" s="302"/>
      <c r="AB32" s="302"/>
      <c r="AC32" s="302"/>
      <c r="AD32" s="302"/>
      <c r="AE32" s="302"/>
      <c r="AF32" s="303"/>
      <c r="AG32" s="314">
        <f>SUM(F32,O32,X32)</f>
        <v>0</v>
      </c>
      <c r="AH32" s="376"/>
      <c r="AI32" s="314">
        <f>SUM(H32,Q32,Z32)</f>
        <v>0</v>
      </c>
      <c r="AJ32" s="315"/>
      <c r="AK32" s="315"/>
      <c r="AL32" s="315"/>
      <c r="AM32" s="315"/>
      <c r="AN32" s="315"/>
      <c r="AO32" s="316"/>
      <c r="AP32" s="57">
        <v>12</v>
      </c>
      <c r="AQ32" s="578"/>
      <c r="AR32" s="575"/>
      <c r="AS32" s="568"/>
      <c r="AT32" s="569"/>
      <c r="AU32" s="569"/>
      <c r="AV32" s="569"/>
      <c r="AW32" s="569"/>
      <c r="AX32" s="569"/>
      <c r="AY32" s="570"/>
      <c r="AZ32" s="586"/>
      <c r="BA32" s="586"/>
      <c r="BB32" s="568"/>
      <c r="BC32" s="569"/>
      <c r="BD32" s="569"/>
      <c r="BE32" s="569"/>
      <c r="BF32" s="569"/>
      <c r="BG32" s="569"/>
      <c r="BH32" s="570"/>
      <c r="BI32" s="314">
        <f>SUM(AZ32,AQ32)</f>
        <v>0</v>
      </c>
      <c r="BJ32" s="376"/>
      <c r="BK32" s="314">
        <f>SUM(AS32,BB32)</f>
        <v>0</v>
      </c>
      <c r="BL32" s="315"/>
      <c r="BM32" s="315"/>
      <c r="BN32" s="315"/>
      <c r="BO32" s="315"/>
      <c r="BP32" s="315"/>
      <c r="BQ32" s="315"/>
      <c r="BR32" s="293"/>
      <c r="BS32" s="346"/>
      <c r="BT32" s="293"/>
      <c r="BU32" s="294"/>
      <c r="BV32" s="294"/>
      <c r="BW32" s="294"/>
      <c r="BX32" s="294"/>
      <c r="BY32" s="294"/>
      <c r="BZ32" s="295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</row>
    <row r="33" spans="1:98" s="59" customFormat="1" ht="13.2" customHeight="1">
      <c r="A33" s="382"/>
      <c r="B33" s="383"/>
      <c r="C33" s="383"/>
      <c r="D33" s="384"/>
      <c r="E33" s="385"/>
      <c r="F33" s="373"/>
      <c r="G33" s="374"/>
      <c r="H33" s="368"/>
      <c r="I33" s="369"/>
      <c r="J33" s="369"/>
      <c r="K33" s="369"/>
      <c r="L33" s="369"/>
      <c r="M33" s="369"/>
      <c r="N33" s="370"/>
      <c r="O33" s="375"/>
      <c r="P33" s="374"/>
      <c r="Q33" s="368"/>
      <c r="R33" s="369"/>
      <c r="S33" s="369"/>
      <c r="T33" s="369"/>
      <c r="U33" s="369"/>
      <c r="V33" s="369"/>
      <c r="W33" s="370"/>
      <c r="X33" s="375"/>
      <c r="Y33" s="374"/>
      <c r="Z33" s="368"/>
      <c r="AA33" s="369"/>
      <c r="AB33" s="369"/>
      <c r="AC33" s="369"/>
      <c r="AD33" s="369"/>
      <c r="AE33" s="369"/>
      <c r="AF33" s="370"/>
      <c r="AG33" s="348"/>
      <c r="AH33" s="380"/>
      <c r="AI33" s="348"/>
      <c r="AJ33" s="349"/>
      <c r="AK33" s="349"/>
      <c r="AL33" s="349"/>
      <c r="AM33" s="349"/>
      <c r="AN33" s="349"/>
      <c r="AO33" s="371"/>
      <c r="AP33" s="57"/>
      <c r="AQ33" s="579"/>
      <c r="AR33" s="577"/>
      <c r="AS33" s="571"/>
      <c r="AT33" s="572"/>
      <c r="AU33" s="572"/>
      <c r="AV33" s="572"/>
      <c r="AW33" s="572"/>
      <c r="AX33" s="572"/>
      <c r="AY33" s="573"/>
      <c r="AZ33" s="586"/>
      <c r="BA33" s="586"/>
      <c r="BB33" s="571"/>
      <c r="BC33" s="572"/>
      <c r="BD33" s="572"/>
      <c r="BE33" s="572"/>
      <c r="BF33" s="572"/>
      <c r="BG33" s="572"/>
      <c r="BH33" s="573"/>
      <c r="BI33" s="348"/>
      <c r="BJ33" s="380"/>
      <c r="BK33" s="348"/>
      <c r="BL33" s="349"/>
      <c r="BM33" s="349"/>
      <c r="BN33" s="349"/>
      <c r="BO33" s="349"/>
      <c r="BP33" s="349"/>
      <c r="BQ33" s="349"/>
      <c r="BR33" s="350"/>
      <c r="BS33" s="381"/>
      <c r="BT33" s="350"/>
      <c r="BU33" s="351"/>
      <c r="BV33" s="351"/>
      <c r="BW33" s="351"/>
      <c r="BX33" s="351"/>
      <c r="BY33" s="351"/>
      <c r="BZ33" s="352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</row>
    <row r="34" spans="1:98" s="59" customFormat="1" ht="13.2" customHeight="1">
      <c r="A34" s="382" t="s">
        <v>107</v>
      </c>
      <c r="B34" s="383"/>
      <c r="C34" s="383"/>
      <c r="D34" s="390"/>
      <c r="E34" s="391"/>
      <c r="F34" s="297"/>
      <c r="G34" s="298"/>
      <c r="H34" s="301"/>
      <c r="I34" s="302"/>
      <c r="J34" s="302"/>
      <c r="K34" s="302"/>
      <c r="L34" s="302"/>
      <c r="M34" s="302"/>
      <c r="N34" s="303"/>
      <c r="O34" s="307"/>
      <c r="P34" s="298"/>
      <c r="Q34" s="301"/>
      <c r="R34" s="302"/>
      <c r="S34" s="302"/>
      <c r="T34" s="302"/>
      <c r="U34" s="302"/>
      <c r="V34" s="302"/>
      <c r="W34" s="303"/>
      <c r="X34" s="307"/>
      <c r="Y34" s="298"/>
      <c r="Z34" s="301"/>
      <c r="AA34" s="302"/>
      <c r="AB34" s="302"/>
      <c r="AC34" s="302"/>
      <c r="AD34" s="302"/>
      <c r="AE34" s="302"/>
      <c r="AF34" s="303"/>
      <c r="AG34" s="314">
        <f>SUM(F34,O34,X34)</f>
        <v>0</v>
      </c>
      <c r="AH34" s="376"/>
      <c r="AI34" s="314">
        <f>SUM(H34,Q34,Z34)</f>
        <v>0</v>
      </c>
      <c r="AJ34" s="315"/>
      <c r="AK34" s="315"/>
      <c r="AL34" s="315"/>
      <c r="AM34" s="315"/>
      <c r="AN34" s="315"/>
      <c r="AO34" s="316"/>
      <c r="AP34" s="57">
        <v>1</v>
      </c>
      <c r="AQ34" s="578"/>
      <c r="AR34" s="575"/>
      <c r="AS34" s="568"/>
      <c r="AT34" s="569"/>
      <c r="AU34" s="569"/>
      <c r="AV34" s="569"/>
      <c r="AW34" s="569"/>
      <c r="AX34" s="569"/>
      <c r="AY34" s="570"/>
      <c r="AZ34" s="586"/>
      <c r="BA34" s="586"/>
      <c r="BB34" s="568"/>
      <c r="BC34" s="569"/>
      <c r="BD34" s="569"/>
      <c r="BE34" s="569"/>
      <c r="BF34" s="569"/>
      <c r="BG34" s="569"/>
      <c r="BH34" s="570"/>
      <c r="BI34" s="314">
        <f>SUM(AZ34,AQ34)</f>
        <v>0</v>
      </c>
      <c r="BJ34" s="376"/>
      <c r="BK34" s="314">
        <f>SUM(AS34,BB34)</f>
        <v>0</v>
      </c>
      <c r="BL34" s="315"/>
      <c r="BM34" s="315"/>
      <c r="BN34" s="315"/>
      <c r="BO34" s="315"/>
      <c r="BP34" s="315"/>
      <c r="BQ34" s="315"/>
      <c r="BR34" s="293"/>
      <c r="BS34" s="346"/>
      <c r="BT34" s="293"/>
      <c r="BU34" s="294"/>
      <c r="BV34" s="294"/>
      <c r="BW34" s="294"/>
      <c r="BX34" s="294"/>
      <c r="BY34" s="294"/>
      <c r="BZ34" s="295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</row>
    <row r="35" spans="1:98" s="59" customFormat="1" ht="13.2" customHeight="1">
      <c r="A35" s="392"/>
      <c r="B35" s="393"/>
      <c r="C35" s="393"/>
      <c r="D35" s="390"/>
      <c r="E35" s="391"/>
      <c r="F35" s="373"/>
      <c r="G35" s="374"/>
      <c r="H35" s="368"/>
      <c r="I35" s="369"/>
      <c r="J35" s="369"/>
      <c r="K35" s="369"/>
      <c r="L35" s="369"/>
      <c r="M35" s="369"/>
      <c r="N35" s="370"/>
      <c r="O35" s="375"/>
      <c r="P35" s="374"/>
      <c r="Q35" s="368"/>
      <c r="R35" s="369"/>
      <c r="S35" s="369"/>
      <c r="T35" s="369"/>
      <c r="U35" s="369"/>
      <c r="V35" s="369"/>
      <c r="W35" s="370"/>
      <c r="X35" s="375"/>
      <c r="Y35" s="374"/>
      <c r="Z35" s="368"/>
      <c r="AA35" s="369"/>
      <c r="AB35" s="369"/>
      <c r="AC35" s="369"/>
      <c r="AD35" s="369"/>
      <c r="AE35" s="369"/>
      <c r="AF35" s="370"/>
      <c r="AG35" s="348"/>
      <c r="AH35" s="380"/>
      <c r="AI35" s="348"/>
      <c r="AJ35" s="349"/>
      <c r="AK35" s="349"/>
      <c r="AL35" s="349"/>
      <c r="AM35" s="349"/>
      <c r="AN35" s="349"/>
      <c r="AO35" s="371"/>
      <c r="AP35" s="57"/>
      <c r="AQ35" s="579"/>
      <c r="AR35" s="577"/>
      <c r="AS35" s="571"/>
      <c r="AT35" s="572"/>
      <c r="AU35" s="572"/>
      <c r="AV35" s="572"/>
      <c r="AW35" s="572"/>
      <c r="AX35" s="572"/>
      <c r="AY35" s="573"/>
      <c r="AZ35" s="586"/>
      <c r="BA35" s="586"/>
      <c r="BB35" s="571"/>
      <c r="BC35" s="572"/>
      <c r="BD35" s="572"/>
      <c r="BE35" s="572"/>
      <c r="BF35" s="572"/>
      <c r="BG35" s="572"/>
      <c r="BH35" s="573"/>
      <c r="BI35" s="348"/>
      <c r="BJ35" s="380"/>
      <c r="BK35" s="348"/>
      <c r="BL35" s="349"/>
      <c r="BM35" s="349"/>
      <c r="BN35" s="349"/>
      <c r="BO35" s="349"/>
      <c r="BP35" s="349"/>
      <c r="BQ35" s="349"/>
      <c r="BR35" s="350"/>
      <c r="BS35" s="381"/>
      <c r="BT35" s="350"/>
      <c r="BU35" s="351"/>
      <c r="BV35" s="351"/>
      <c r="BW35" s="351"/>
      <c r="BX35" s="351"/>
      <c r="BY35" s="351"/>
      <c r="BZ35" s="352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</row>
    <row r="36" spans="1:98" s="59" customFormat="1" ht="13.2" customHeight="1">
      <c r="A36" s="382" t="s">
        <v>56</v>
      </c>
      <c r="B36" s="383"/>
      <c r="C36" s="383"/>
      <c r="D36" s="384"/>
      <c r="E36" s="385"/>
      <c r="F36" s="297"/>
      <c r="G36" s="298"/>
      <c r="H36" s="301"/>
      <c r="I36" s="302"/>
      <c r="J36" s="302"/>
      <c r="K36" s="302"/>
      <c r="L36" s="302"/>
      <c r="M36" s="302"/>
      <c r="N36" s="303"/>
      <c r="O36" s="307"/>
      <c r="P36" s="298"/>
      <c r="Q36" s="301"/>
      <c r="R36" s="302"/>
      <c r="S36" s="302"/>
      <c r="T36" s="302"/>
      <c r="U36" s="302"/>
      <c r="V36" s="302"/>
      <c r="W36" s="303"/>
      <c r="X36" s="307"/>
      <c r="Y36" s="298"/>
      <c r="Z36" s="301"/>
      <c r="AA36" s="302"/>
      <c r="AB36" s="302"/>
      <c r="AC36" s="302"/>
      <c r="AD36" s="302"/>
      <c r="AE36" s="302"/>
      <c r="AF36" s="303"/>
      <c r="AG36" s="314">
        <f>SUM(F36,O36,X36)</f>
        <v>0</v>
      </c>
      <c r="AH36" s="376"/>
      <c r="AI36" s="314">
        <f>SUM(H36,Q36,Z36)</f>
        <v>0</v>
      </c>
      <c r="AJ36" s="315"/>
      <c r="AK36" s="315"/>
      <c r="AL36" s="315"/>
      <c r="AM36" s="315"/>
      <c r="AN36" s="315"/>
      <c r="AO36" s="316"/>
      <c r="AP36" s="57">
        <v>2</v>
      </c>
      <c r="AQ36" s="578"/>
      <c r="AR36" s="575"/>
      <c r="AS36" s="568"/>
      <c r="AT36" s="569"/>
      <c r="AU36" s="569"/>
      <c r="AV36" s="569"/>
      <c r="AW36" s="569"/>
      <c r="AX36" s="569"/>
      <c r="AY36" s="570"/>
      <c r="AZ36" s="586"/>
      <c r="BA36" s="586"/>
      <c r="BB36" s="568"/>
      <c r="BC36" s="569"/>
      <c r="BD36" s="569"/>
      <c r="BE36" s="569"/>
      <c r="BF36" s="569"/>
      <c r="BG36" s="569"/>
      <c r="BH36" s="570"/>
      <c r="BI36" s="314">
        <f>SUM(AZ36,AQ36)</f>
        <v>0</v>
      </c>
      <c r="BJ36" s="376"/>
      <c r="BK36" s="314">
        <f>SUM(AS36,BB36)</f>
        <v>0</v>
      </c>
      <c r="BL36" s="315"/>
      <c r="BM36" s="315"/>
      <c r="BN36" s="315"/>
      <c r="BO36" s="315"/>
      <c r="BP36" s="315"/>
      <c r="BQ36" s="315"/>
      <c r="BR36" s="293"/>
      <c r="BS36" s="346"/>
      <c r="BT36" s="293"/>
      <c r="BU36" s="294"/>
      <c r="BV36" s="294"/>
      <c r="BW36" s="294"/>
      <c r="BX36" s="294"/>
      <c r="BY36" s="294"/>
      <c r="BZ36" s="295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</row>
    <row r="37" spans="1:98" s="59" customFormat="1" ht="13.2" customHeight="1">
      <c r="A37" s="382"/>
      <c r="B37" s="383"/>
      <c r="C37" s="383"/>
      <c r="D37" s="384"/>
      <c r="E37" s="385"/>
      <c r="F37" s="373"/>
      <c r="G37" s="374"/>
      <c r="H37" s="368"/>
      <c r="I37" s="369"/>
      <c r="J37" s="369"/>
      <c r="K37" s="369"/>
      <c r="L37" s="369"/>
      <c r="M37" s="369"/>
      <c r="N37" s="370"/>
      <c r="O37" s="375"/>
      <c r="P37" s="374"/>
      <c r="Q37" s="368"/>
      <c r="R37" s="369"/>
      <c r="S37" s="369"/>
      <c r="T37" s="369"/>
      <c r="U37" s="369"/>
      <c r="V37" s="369"/>
      <c r="W37" s="370"/>
      <c r="X37" s="375"/>
      <c r="Y37" s="374"/>
      <c r="Z37" s="368"/>
      <c r="AA37" s="369"/>
      <c r="AB37" s="369"/>
      <c r="AC37" s="369"/>
      <c r="AD37" s="369"/>
      <c r="AE37" s="369"/>
      <c r="AF37" s="370"/>
      <c r="AG37" s="348"/>
      <c r="AH37" s="380"/>
      <c r="AI37" s="348"/>
      <c r="AJ37" s="349"/>
      <c r="AK37" s="349"/>
      <c r="AL37" s="349"/>
      <c r="AM37" s="349"/>
      <c r="AN37" s="349"/>
      <c r="AO37" s="371"/>
      <c r="AP37" s="57"/>
      <c r="AQ37" s="579"/>
      <c r="AR37" s="577"/>
      <c r="AS37" s="571"/>
      <c r="AT37" s="572"/>
      <c r="AU37" s="572"/>
      <c r="AV37" s="572"/>
      <c r="AW37" s="572"/>
      <c r="AX37" s="572"/>
      <c r="AY37" s="573"/>
      <c r="AZ37" s="586"/>
      <c r="BA37" s="586"/>
      <c r="BB37" s="571"/>
      <c r="BC37" s="572"/>
      <c r="BD37" s="572"/>
      <c r="BE37" s="572"/>
      <c r="BF37" s="572"/>
      <c r="BG37" s="572"/>
      <c r="BH37" s="573"/>
      <c r="BI37" s="348"/>
      <c r="BJ37" s="380"/>
      <c r="BK37" s="348"/>
      <c r="BL37" s="349"/>
      <c r="BM37" s="349"/>
      <c r="BN37" s="349"/>
      <c r="BO37" s="349"/>
      <c r="BP37" s="349"/>
      <c r="BQ37" s="349"/>
      <c r="BR37" s="350"/>
      <c r="BS37" s="381"/>
      <c r="BT37" s="350"/>
      <c r="BU37" s="351"/>
      <c r="BV37" s="351"/>
      <c r="BW37" s="351"/>
      <c r="BX37" s="351"/>
      <c r="BY37" s="351"/>
      <c r="BZ37" s="352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</row>
    <row r="38" spans="1:98" s="59" customFormat="1" ht="13.2" customHeight="1">
      <c r="A38" s="382" t="s">
        <v>57</v>
      </c>
      <c r="B38" s="383"/>
      <c r="C38" s="383"/>
      <c r="D38" s="384"/>
      <c r="E38" s="385"/>
      <c r="F38" s="297"/>
      <c r="G38" s="298"/>
      <c r="H38" s="301"/>
      <c r="I38" s="302"/>
      <c r="J38" s="302"/>
      <c r="K38" s="302"/>
      <c r="L38" s="302"/>
      <c r="M38" s="302"/>
      <c r="N38" s="303"/>
      <c r="O38" s="307"/>
      <c r="P38" s="298"/>
      <c r="Q38" s="301"/>
      <c r="R38" s="302"/>
      <c r="S38" s="302"/>
      <c r="T38" s="302"/>
      <c r="U38" s="302"/>
      <c r="V38" s="302"/>
      <c r="W38" s="303"/>
      <c r="X38" s="307"/>
      <c r="Y38" s="298"/>
      <c r="Z38" s="301"/>
      <c r="AA38" s="302"/>
      <c r="AB38" s="302"/>
      <c r="AC38" s="302"/>
      <c r="AD38" s="302"/>
      <c r="AE38" s="302"/>
      <c r="AF38" s="303"/>
      <c r="AG38" s="314">
        <f>SUM(F38,O38,X38)</f>
        <v>0</v>
      </c>
      <c r="AH38" s="376"/>
      <c r="AI38" s="314">
        <f>SUM(H38,Q38,Z38)</f>
        <v>0</v>
      </c>
      <c r="AJ38" s="315"/>
      <c r="AK38" s="315"/>
      <c r="AL38" s="315"/>
      <c r="AM38" s="315"/>
      <c r="AN38" s="315"/>
      <c r="AO38" s="316"/>
      <c r="AP38" s="57">
        <v>3</v>
      </c>
      <c r="AQ38" s="578"/>
      <c r="AR38" s="575"/>
      <c r="AS38" s="568"/>
      <c r="AT38" s="569"/>
      <c r="AU38" s="569"/>
      <c r="AV38" s="569"/>
      <c r="AW38" s="569"/>
      <c r="AX38" s="569"/>
      <c r="AY38" s="570"/>
      <c r="AZ38" s="586"/>
      <c r="BA38" s="586"/>
      <c r="BB38" s="568"/>
      <c r="BC38" s="569"/>
      <c r="BD38" s="569"/>
      <c r="BE38" s="569"/>
      <c r="BF38" s="569"/>
      <c r="BG38" s="569"/>
      <c r="BH38" s="570"/>
      <c r="BI38" s="314">
        <f>SUM(AZ38,AQ38)</f>
        <v>0</v>
      </c>
      <c r="BJ38" s="376"/>
      <c r="BK38" s="314">
        <f>SUM(AS38,BB38)</f>
        <v>0</v>
      </c>
      <c r="BL38" s="315"/>
      <c r="BM38" s="315"/>
      <c r="BN38" s="315"/>
      <c r="BO38" s="315"/>
      <c r="BP38" s="315"/>
      <c r="BQ38" s="315"/>
      <c r="BR38" s="293"/>
      <c r="BS38" s="346"/>
      <c r="BT38" s="293"/>
      <c r="BU38" s="294"/>
      <c r="BV38" s="294"/>
      <c r="BW38" s="294"/>
      <c r="BX38" s="294"/>
      <c r="BY38" s="294"/>
      <c r="BZ38" s="295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</row>
    <row r="39" spans="1:98" s="59" customFormat="1" ht="13.2" customHeight="1">
      <c r="A39" s="386"/>
      <c r="B39" s="387"/>
      <c r="C39" s="387"/>
      <c r="D39" s="388"/>
      <c r="E39" s="389"/>
      <c r="F39" s="367"/>
      <c r="G39" s="310"/>
      <c r="H39" s="311"/>
      <c r="I39" s="378"/>
      <c r="J39" s="378"/>
      <c r="K39" s="378"/>
      <c r="L39" s="378"/>
      <c r="M39" s="378"/>
      <c r="N39" s="313"/>
      <c r="O39" s="309"/>
      <c r="P39" s="310"/>
      <c r="Q39" s="311"/>
      <c r="R39" s="378"/>
      <c r="S39" s="378"/>
      <c r="T39" s="378"/>
      <c r="U39" s="378"/>
      <c r="V39" s="378"/>
      <c r="W39" s="313"/>
      <c r="X39" s="309"/>
      <c r="Y39" s="310"/>
      <c r="Z39" s="311"/>
      <c r="AA39" s="378"/>
      <c r="AB39" s="378"/>
      <c r="AC39" s="378"/>
      <c r="AD39" s="378"/>
      <c r="AE39" s="378"/>
      <c r="AF39" s="313"/>
      <c r="AG39" s="317"/>
      <c r="AH39" s="377"/>
      <c r="AI39" s="317"/>
      <c r="AJ39" s="379"/>
      <c r="AK39" s="379"/>
      <c r="AL39" s="379"/>
      <c r="AM39" s="379"/>
      <c r="AN39" s="379"/>
      <c r="AO39" s="319"/>
      <c r="AP39" s="57"/>
      <c r="AQ39" s="579"/>
      <c r="AR39" s="577"/>
      <c r="AS39" s="582"/>
      <c r="AT39" s="583"/>
      <c r="AU39" s="583"/>
      <c r="AV39" s="583"/>
      <c r="AW39" s="583"/>
      <c r="AX39" s="583"/>
      <c r="AY39" s="584"/>
      <c r="AZ39" s="586"/>
      <c r="BA39" s="586"/>
      <c r="BB39" s="582"/>
      <c r="BC39" s="583"/>
      <c r="BD39" s="583"/>
      <c r="BE39" s="583"/>
      <c r="BF39" s="583"/>
      <c r="BG39" s="583"/>
      <c r="BH39" s="584"/>
      <c r="BI39" s="317"/>
      <c r="BJ39" s="377"/>
      <c r="BK39" s="317"/>
      <c r="BL39" s="318"/>
      <c r="BM39" s="318"/>
      <c r="BN39" s="318"/>
      <c r="BO39" s="318"/>
      <c r="BP39" s="318"/>
      <c r="BQ39" s="318"/>
      <c r="BR39" s="260"/>
      <c r="BS39" s="262"/>
      <c r="BT39" s="260"/>
      <c r="BU39" s="261"/>
      <c r="BV39" s="261"/>
      <c r="BW39" s="261"/>
      <c r="BX39" s="261"/>
      <c r="BY39" s="261"/>
      <c r="BZ39" s="296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</row>
    <row r="40" spans="1:98" s="59" customFormat="1" ht="13.2" customHeight="1">
      <c r="A40" s="358" t="s">
        <v>87</v>
      </c>
      <c r="B40" s="364"/>
      <c r="C40" s="360" t="s">
        <v>95</v>
      </c>
      <c r="D40" s="364"/>
      <c r="E40" s="362" t="s">
        <v>96</v>
      </c>
      <c r="F40" s="297"/>
      <c r="G40" s="298"/>
      <c r="H40" s="301"/>
      <c r="I40" s="302"/>
      <c r="J40" s="302"/>
      <c r="K40" s="302"/>
      <c r="L40" s="302"/>
      <c r="M40" s="302"/>
      <c r="N40" s="303"/>
      <c r="O40" s="307"/>
      <c r="P40" s="298"/>
      <c r="Q40" s="301"/>
      <c r="R40" s="302"/>
      <c r="S40" s="302"/>
      <c r="T40" s="302"/>
      <c r="U40" s="302"/>
      <c r="V40" s="302"/>
      <c r="W40" s="303"/>
      <c r="X40" s="307"/>
      <c r="Y40" s="298"/>
      <c r="Z40" s="301"/>
      <c r="AA40" s="302"/>
      <c r="AB40" s="302"/>
      <c r="AC40" s="302"/>
      <c r="AD40" s="302"/>
      <c r="AE40" s="302"/>
      <c r="AF40" s="303"/>
      <c r="AG40" s="293"/>
      <c r="AH40" s="346"/>
      <c r="AI40" s="314">
        <f>SUM(H40,Q40,Z40)</f>
        <v>0</v>
      </c>
      <c r="AJ40" s="315"/>
      <c r="AK40" s="315"/>
      <c r="AL40" s="315"/>
      <c r="AM40" s="315"/>
      <c r="AN40" s="315"/>
      <c r="AO40" s="316"/>
      <c r="AP40" s="57"/>
      <c r="AQ40" s="578"/>
      <c r="AR40" s="575"/>
      <c r="AS40" s="568"/>
      <c r="AT40" s="569"/>
      <c r="AU40" s="569"/>
      <c r="AV40" s="569"/>
      <c r="AW40" s="569"/>
      <c r="AX40" s="569"/>
      <c r="AY40" s="570"/>
      <c r="AZ40" s="574"/>
      <c r="BA40" s="575"/>
      <c r="BB40" s="568"/>
      <c r="BC40" s="569"/>
      <c r="BD40" s="569"/>
      <c r="BE40" s="569"/>
      <c r="BF40" s="569"/>
      <c r="BG40" s="569"/>
      <c r="BH40" s="570"/>
      <c r="BI40" s="293"/>
      <c r="BJ40" s="346"/>
      <c r="BK40" s="314">
        <f>SUM(AS40,BB40)</f>
        <v>0</v>
      </c>
      <c r="BL40" s="315"/>
      <c r="BM40" s="315"/>
      <c r="BN40" s="315"/>
      <c r="BO40" s="315"/>
      <c r="BP40" s="315"/>
      <c r="BQ40" s="315"/>
      <c r="BR40" s="293"/>
      <c r="BS40" s="346"/>
      <c r="BT40" s="293"/>
      <c r="BU40" s="294"/>
      <c r="BV40" s="294"/>
      <c r="BW40" s="294"/>
      <c r="BX40" s="294"/>
      <c r="BY40" s="294"/>
      <c r="BZ40" s="295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</row>
    <row r="41" spans="1:98" s="59" customFormat="1" ht="13.2" customHeight="1">
      <c r="A41" s="359"/>
      <c r="B41" s="365"/>
      <c r="C41" s="361"/>
      <c r="D41" s="365"/>
      <c r="E41" s="363"/>
      <c r="F41" s="373"/>
      <c r="G41" s="374"/>
      <c r="H41" s="368"/>
      <c r="I41" s="369"/>
      <c r="J41" s="369"/>
      <c r="K41" s="369"/>
      <c r="L41" s="369"/>
      <c r="M41" s="369"/>
      <c r="N41" s="370"/>
      <c r="O41" s="375"/>
      <c r="P41" s="374"/>
      <c r="Q41" s="368"/>
      <c r="R41" s="369"/>
      <c r="S41" s="369"/>
      <c r="T41" s="369"/>
      <c r="U41" s="369"/>
      <c r="V41" s="369"/>
      <c r="W41" s="370"/>
      <c r="X41" s="375"/>
      <c r="Y41" s="374"/>
      <c r="Z41" s="368"/>
      <c r="AA41" s="369"/>
      <c r="AB41" s="369"/>
      <c r="AC41" s="369"/>
      <c r="AD41" s="369"/>
      <c r="AE41" s="369"/>
      <c r="AF41" s="370"/>
      <c r="AG41" s="260"/>
      <c r="AH41" s="262"/>
      <c r="AI41" s="348"/>
      <c r="AJ41" s="349"/>
      <c r="AK41" s="349"/>
      <c r="AL41" s="349"/>
      <c r="AM41" s="349"/>
      <c r="AN41" s="349"/>
      <c r="AO41" s="371"/>
      <c r="AP41" s="57"/>
      <c r="AQ41" s="579"/>
      <c r="AR41" s="577"/>
      <c r="AS41" s="571"/>
      <c r="AT41" s="572"/>
      <c r="AU41" s="572"/>
      <c r="AV41" s="572"/>
      <c r="AW41" s="572"/>
      <c r="AX41" s="572"/>
      <c r="AY41" s="573"/>
      <c r="AZ41" s="576"/>
      <c r="BA41" s="577"/>
      <c r="BB41" s="571"/>
      <c r="BC41" s="572"/>
      <c r="BD41" s="572"/>
      <c r="BE41" s="572"/>
      <c r="BF41" s="572"/>
      <c r="BG41" s="572"/>
      <c r="BH41" s="573"/>
      <c r="BI41" s="260"/>
      <c r="BJ41" s="262"/>
      <c r="BK41" s="348"/>
      <c r="BL41" s="349"/>
      <c r="BM41" s="349"/>
      <c r="BN41" s="349"/>
      <c r="BO41" s="349"/>
      <c r="BP41" s="349"/>
      <c r="BQ41" s="349"/>
      <c r="BR41" s="260"/>
      <c r="BS41" s="262"/>
      <c r="BT41" s="350"/>
      <c r="BU41" s="351"/>
      <c r="BV41" s="351"/>
      <c r="BW41" s="351"/>
      <c r="BX41" s="351"/>
      <c r="BY41" s="351"/>
      <c r="BZ41" s="352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</row>
    <row r="42" spans="1:98" s="59" customFormat="1" ht="13.2" customHeight="1">
      <c r="A42" s="358" t="s">
        <v>87</v>
      </c>
      <c r="B42" s="364"/>
      <c r="C42" s="360" t="s">
        <v>95</v>
      </c>
      <c r="D42" s="364"/>
      <c r="E42" s="362" t="s">
        <v>96</v>
      </c>
      <c r="F42" s="297"/>
      <c r="G42" s="298"/>
      <c r="H42" s="301"/>
      <c r="I42" s="302"/>
      <c r="J42" s="302"/>
      <c r="K42" s="302"/>
      <c r="L42" s="302"/>
      <c r="M42" s="302"/>
      <c r="N42" s="303"/>
      <c r="O42" s="307"/>
      <c r="P42" s="298"/>
      <c r="Q42" s="301"/>
      <c r="R42" s="302"/>
      <c r="S42" s="302"/>
      <c r="T42" s="302"/>
      <c r="U42" s="302"/>
      <c r="V42" s="302"/>
      <c r="W42" s="303"/>
      <c r="X42" s="307"/>
      <c r="Y42" s="298"/>
      <c r="Z42" s="301"/>
      <c r="AA42" s="302"/>
      <c r="AB42" s="302"/>
      <c r="AC42" s="302"/>
      <c r="AD42" s="302"/>
      <c r="AE42" s="302"/>
      <c r="AF42" s="303"/>
      <c r="AG42" s="347"/>
      <c r="AH42" s="259"/>
      <c r="AI42" s="314">
        <f>SUM(H42,Q42,Z42)</f>
        <v>0</v>
      </c>
      <c r="AJ42" s="315"/>
      <c r="AK42" s="315"/>
      <c r="AL42" s="315"/>
      <c r="AM42" s="315"/>
      <c r="AN42" s="315"/>
      <c r="AO42" s="316"/>
      <c r="AP42" s="57"/>
      <c r="AQ42" s="578"/>
      <c r="AR42" s="575"/>
      <c r="AS42" s="568"/>
      <c r="AT42" s="569"/>
      <c r="AU42" s="569"/>
      <c r="AV42" s="569"/>
      <c r="AW42" s="569"/>
      <c r="AX42" s="569"/>
      <c r="AY42" s="570"/>
      <c r="AZ42" s="574"/>
      <c r="BA42" s="575"/>
      <c r="BB42" s="568"/>
      <c r="BC42" s="569"/>
      <c r="BD42" s="569"/>
      <c r="BE42" s="569"/>
      <c r="BF42" s="569"/>
      <c r="BG42" s="569"/>
      <c r="BH42" s="570"/>
      <c r="BI42" s="347"/>
      <c r="BJ42" s="259"/>
      <c r="BK42" s="314">
        <f>SUM(AS42,BB42)</f>
        <v>0</v>
      </c>
      <c r="BL42" s="315"/>
      <c r="BM42" s="315"/>
      <c r="BN42" s="315"/>
      <c r="BO42" s="315"/>
      <c r="BP42" s="315"/>
      <c r="BQ42" s="315"/>
      <c r="BR42" s="347"/>
      <c r="BS42" s="259"/>
      <c r="BT42" s="293"/>
      <c r="BU42" s="294"/>
      <c r="BV42" s="294"/>
      <c r="BW42" s="294"/>
      <c r="BX42" s="294"/>
      <c r="BY42" s="294"/>
      <c r="BZ42" s="295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</row>
    <row r="43" spans="1:98" s="59" customFormat="1" ht="13.2" customHeight="1">
      <c r="A43" s="359"/>
      <c r="B43" s="365"/>
      <c r="C43" s="361"/>
      <c r="D43" s="365"/>
      <c r="E43" s="363"/>
      <c r="F43" s="367"/>
      <c r="G43" s="310"/>
      <c r="H43" s="311"/>
      <c r="I43" s="312"/>
      <c r="J43" s="312"/>
      <c r="K43" s="312"/>
      <c r="L43" s="312"/>
      <c r="M43" s="312"/>
      <c r="N43" s="313"/>
      <c r="O43" s="309"/>
      <c r="P43" s="310"/>
      <c r="Q43" s="311"/>
      <c r="R43" s="312"/>
      <c r="S43" s="312"/>
      <c r="T43" s="312"/>
      <c r="U43" s="312"/>
      <c r="V43" s="312"/>
      <c r="W43" s="313"/>
      <c r="X43" s="309"/>
      <c r="Y43" s="310"/>
      <c r="Z43" s="311"/>
      <c r="AA43" s="312"/>
      <c r="AB43" s="312"/>
      <c r="AC43" s="312"/>
      <c r="AD43" s="312"/>
      <c r="AE43" s="312"/>
      <c r="AF43" s="313"/>
      <c r="AG43" s="347"/>
      <c r="AH43" s="259"/>
      <c r="AI43" s="317"/>
      <c r="AJ43" s="318"/>
      <c r="AK43" s="318"/>
      <c r="AL43" s="318"/>
      <c r="AM43" s="318"/>
      <c r="AN43" s="318"/>
      <c r="AO43" s="319"/>
      <c r="AP43" s="57"/>
      <c r="AQ43" s="592"/>
      <c r="AR43" s="581"/>
      <c r="AS43" s="582"/>
      <c r="AT43" s="583"/>
      <c r="AU43" s="583"/>
      <c r="AV43" s="583"/>
      <c r="AW43" s="583"/>
      <c r="AX43" s="583"/>
      <c r="AY43" s="584"/>
      <c r="AZ43" s="580"/>
      <c r="BA43" s="581"/>
      <c r="BB43" s="582"/>
      <c r="BC43" s="583"/>
      <c r="BD43" s="583"/>
      <c r="BE43" s="583"/>
      <c r="BF43" s="583"/>
      <c r="BG43" s="583"/>
      <c r="BH43" s="584"/>
      <c r="BI43" s="347"/>
      <c r="BJ43" s="259"/>
      <c r="BK43" s="317"/>
      <c r="BL43" s="318"/>
      <c r="BM43" s="318"/>
      <c r="BN43" s="318"/>
      <c r="BO43" s="318"/>
      <c r="BP43" s="318"/>
      <c r="BQ43" s="318"/>
      <c r="BR43" s="347"/>
      <c r="BS43" s="259"/>
      <c r="BT43" s="260"/>
      <c r="BU43" s="261"/>
      <c r="BV43" s="261"/>
      <c r="BW43" s="261"/>
      <c r="BX43" s="261"/>
      <c r="BY43" s="261"/>
      <c r="BZ43" s="296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</row>
    <row r="44" spans="1:98" s="59" customFormat="1" ht="13.2" customHeight="1">
      <c r="A44" s="358" t="s">
        <v>87</v>
      </c>
      <c r="B44" s="364"/>
      <c r="C44" s="360" t="s">
        <v>95</v>
      </c>
      <c r="D44" s="364"/>
      <c r="E44" s="362" t="s">
        <v>96</v>
      </c>
      <c r="F44" s="297"/>
      <c r="G44" s="298"/>
      <c r="H44" s="301"/>
      <c r="I44" s="302"/>
      <c r="J44" s="302"/>
      <c r="K44" s="302"/>
      <c r="L44" s="302"/>
      <c r="M44" s="302"/>
      <c r="N44" s="303"/>
      <c r="O44" s="307"/>
      <c r="P44" s="298"/>
      <c r="Q44" s="301"/>
      <c r="R44" s="302"/>
      <c r="S44" s="302"/>
      <c r="T44" s="302"/>
      <c r="U44" s="302"/>
      <c r="V44" s="302"/>
      <c r="W44" s="303"/>
      <c r="X44" s="307"/>
      <c r="Y44" s="298"/>
      <c r="Z44" s="301"/>
      <c r="AA44" s="302"/>
      <c r="AB44" s="302"/>
      <c r="AC44" s="302"/>
      <c r="AD44" s="302"/>
      <c r="AE44" s="302"/>
      <c r="AF44" s="303"/>
      <c r="AG44" s="60"/>
      <c r="AH44" s="61"/>
      <c r="AI44" s="314">
        <f>SUM(H44,Q44,Z44)</f>
        <v>0</v>
      </c>
      <c r="AJ44" s="315"/>
      <c r="AK44" s="315"/>
      <c r="AL44" s="315"/>
      <c r="AM44" s="315"/>
      <c r="AN44" s="315"/>
      <c r="AO44" s="316"/>
      <c r="AP44" s="57"/>
      <c r="AQ44" s="578"/>
      <c r="AR44" s="575"/>
      <c r="AS44" s="568"/>
      <c r="AT44" s="569"/>
      <c r="AU44" s="569"/>
      <c r="AV44" s="569"/>
      <c r="AW44" s="569"/>
      <c r="AX44" s="569"/>
      <c r="AY44" s="570"/>
      <c r="AZ44" s="574"/>
      <c r="BA44" s="575"/>
      <c r="BB44" s="568"/>
      <c r="BC44" s="569"/>
      <c r="BD44" s="569"/>
      <c r="BE44" s="569"/>
      <c r="BF44" s="569"/>
      <c r="BG44" s="569"/>
      <c r="BH44" s="570"/>
      <c r="BI44" s="60"/>
      <c r="BJ44" s="61"/>
      <c r="BK44" s="314">
        <f>SUM(AS44,BB44)</f>
        <v>0</v>
      </c>
      <c r="BL44" s="315"/>
      <c r="BM44" s="315"/>
      <c r="BN44" s="315"/>
      <c r="BO44" s="315"/>
      <c r="BP44" s="315"/>
      <c r="BQ44" s="315"/>
      <c r="BR44" s="60"/>
      <c r="BS44" s="61"/>
      <c r="BT44" s="293"/>
      <c r="BU44" s="294"/>
      <c r="BV44" s="294"/>
      <c r="BW44" s="294"/>
      <c r="BX44" s="294"/>
      <c r="BY44" s="294"/>
      <c r="BZ44" s="295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</row>
    <row r="45" spans="1:98" s="59" customFormat="1" ht="13.2" customHeight="1" thickBot="1">
      <c r="A45" s="359"/>
      <c r="B45" s="366"/>
      <c r="C45" s="361"/>
      <c r="D45" s="365"/>
      <c r="E45" s="363"/>
      <c r="F45" s="299"/>
      <c r="G45" s="300"/>
      <c r="H45" s="304"/>
      <c r="I45" s="305"/>
      <c r="J45" s="305"/>
      <c r="K45" s="305"/>
      <c r="L45" s="305"/>
      <c r="M45" s="305"/>
      <c r="N45" s="306"/>
      <c r="O45" s="308"/>
      <c r="P45" s="300"/>
      <c r="Q45" s="304"/>
      <c r="R45" s="305"/>
      <c r="S45" s="305"/>
      <c r="T45" s="305"/>
      <c r="U45" s="305"/>
      <c r="V45" s="305"/>
      <c r="W45" s="306"/>
      <c r="X45" s="308"/>
      <c r="Y45" s="300"/>
      <c r="Z45" s="304"/>
      <c r="AA45" s="305"/>
      <c r="AB45" s="305"/>
      <c r="AC45" s="305"/>
      <c r="AD45" s="305"/>
      <c r="AE45" s="305"/>
      <c r="AF45" s="306"/>
      <c r="AG45" s="62"/>
      <c r="AH45" s="63"/>
      <c r="AI45" s="335"/>
      <c r="AJ45" s="336"/>
      <c r="AK45" s="336"/>
      <c r="AL45" s="336"/>
      <c r="AM45" s="336"/>
      <c r="AN45" s="336"/>
      <c r="AO45" s="337"/>
      <c r="AP45" s="57"/>
      <c r="AQ45" s="593"/>
      <c r="AR45" s="588"/>
      <c r="AS45" s="582"/>
      <c r="AT45" s="583"/>
      <c r="AU45" s="583"/>
      <c r="AV45" s="583"/>
      <c r="AW45" s="583"/>
      <c r="AX45" s="583"/>
      <c r="AY45" s="584"/>
      <c r="AZ45" s="587"/>
      <c r="BA45" s="588"/>
      <c r="BB45" s="589"/>
      <c r="BC45" s="590"/>
      <c r="BD45" s="590"/>
      <c r="BE45" s="590"/>
      <c r="BF45" s="590"/>
      <c r="BG45" s="590"/>
      <c r="BH45" s="591"/>
      <c r="BI45" s="62"/>
      <c r="BJ45" s="63"/>
      <c r="BK45" s="335"/>
      <c r="BL45" s="336"/>
      <c r="BM45" s="336"/>
      <c r="BN45" s="336"/>
      <c r="BO45" s="336"/>
      <c r="BP45" s="336"/>
      <c r="BQ45" s="336"/>
      <c r="BR45" s="62"/>
      <c r="BS45" s="63"/>
      <c r="BT45" s="332"/>
      <c r="BU45" s="333"/>
      <c r="BV45" s="333"/>
      <c r="BW45" s="333"/>
      <c r="BX45" s="333"/>
      <c r="BY45" s="333"/>
      <c r="BZ45" s="334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</row>
    <row r="46" spans="1:98" s="59" customFormat="1" ht="25.85" customHeight="1" thickTop="1" thickBot="1">
      <c r="A46" s="284" t="s">
        <v>58</v>
      </c>
      <c r="B46" s="285"/>
      <c r="C46" s="285"/>
      <c r="D46" s="285"/>
      <c r="E46" s="286"/>
      <c r="F46" s="265"/>
      <c r="G46" s="266"/>
      <c r="H46" s="287">
        <f>SUM(H28:N43)</f>
        <v>0</v>
      </c>
      <c r="I46" s="288"/>
      <c r="J46" s="288"/>
      <c r="K46" s="288"/>
      <c r="L46" s="288"/>
      <c r="M46" s="288"/>
      <c r="N46" s="289"/>
      <c r="O46" s="252"/>
      <c r="P46" s="266"/>
      <c r="Q46" s="287">
        <f>SUM(Q28:W43)</f>
        <v>0</v>
      </c>
      <c r="R46" s="288"/>
      <c r="S46" s="288"/>
      <c r="T46" s="288"/>
      <c r="U46" s="288"/>
      <c r="V46" s="288"/>
      <c r="W46" s="289"/>
      <c r="X46" s="252"/>
      <c r="Y46" s="266"/>
      <c r="Z46" s="287">
        <f>SUM(Z28:AF43)</f>
        <v>0</v>
      </c>
      <c r="AA46" s="288"/>
      <c r="AB46" s="288"/>
      <c r="AC46" s="288"/>
      <c r="AD46" s="288"/>
      <c r="AE46" s="288"/>
      <c r="AF46" s="289"/>
      <c r="AG46" s="252"/>
      <c r="AH46" s="266"/>
      <c r="AI46" s="290">
        <f>SUM(H46,Q46,Z46)</f>
        <v>0</v>
      </c>
      <c r="AJ46" s="291"/>
      <c r="AK46" s="291"/>
      <c r="AL46" s="291"/>
      <c r="AM46" s="291"/>
      <c r="AN46" s="291"/>
      <c r="AO46" s="292"/>
      <c r="AP46" s="57"/>
      <c r="AQ46" s="265"/>
      <c r="AR46" s="266"/>
      <c r="AS46" s="594">
        <f>SUM(AS16:AY45)</f>
        <v>0</v>
      </c>
      <c r="AT46" s="595"/>
      <c r="AU46" s="595"/>
      <c r="AV46" s="595"/>
      <c r="AW46" s="595"/>
      <c r="AX46" s="595"/>
      <c r="AY46" s="596"/>
      <c r="AZ46" s="270"/>
      <c r="BA46" s="271"/>
      <c r="BB46" s="594">
        <f>SUM(BB16:BH45)</f>
        <v>0</v>
      </c>
      <c r="BC46" s="595"/>
      <c r="BD46" s="595"/>
      <c r="BE46" s="595"/>
      <c r="BF46" s="595"/>
      <c r="BG46" s="595"/>
      <c r="BH46" s="596"/>
      <c r="BI46" s="252"/>
      <c r="BJ46" s="266"/>
      <c r="BK46" s="597">
        <f>SUM(AS46,BB46)</f>
        <v>0</v>
      </c>
      <c r="BL46" s="598"/>
      <c r="BM46" s="598"/>
      <c r="BN46" s="598"/>
      <c r="BO46" s="598"/>
      <c r="BP46" s="598"/>
      <c r="BQ46" s="598"/>
      <c r="BR46" s="340"/>
      <c r="BS46" s="341"/>
      <c r="BT46" s="252"/>
      <c r="BU46" s="253"/>
      <c r="BV46" s="253"/>
      <c r="BW46" s="253"/>
      <c r="BX46" s="253"/>
      <c r="BY46" s="253"/>
      <c r="BZ46" s="254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</row>
    <row r="47" spans="1:98" s="59" customFormat="1" ht="34.85" customHeight="1" thickTop="1" thickBot="1">
      <c r="A47" s="255"/>
      <c r="B47" s="256"/>
      <c r="C47" s="256"/>
      <c r="D47" s="256"/>
      <c r="E47" s="257"/>
      <c r="F47" s="258"/>
      <c r="G47" s="259"/>
      <c r="H47" s="260"/>
      <c r="I47" s="261"/>
      <c r="J47" s="261"/>
      <c r="K47" s="261"/>
      <c r="L47" s="261"/>
      <c r="M47" s="261"/>
      <c r="N47" s="262"/>
      <c r="O47" s="260"/>
      <c r="P47" s="259"/>
      <c r="Q47" s="260"/>
      <c r="R47" s="261"/>
      <c r="S47" s="261"/>
      <c r="T47" s="261"/>
      <c r="U47" s="261"/>
      <c r="V47" s="261"/>
      <c r="W47" s="262"/>
      <c r="X47" s="260"/>
      <c r="Y47" s="259"/>
      <c r="Z47" s="260"/>
      <c r="AA47" s="261"/>
      <c r="AB47" s="261"/>
      <c r="AC47" s="261"/>
      <c r="AD47" s="261"/>
      <c r="AE47" s="261"/>
      <c r="AF47" s="262"/>
      <c r="AG47" s="263">
        <f>TRUNC(AVERAGE(AG16:AH39))</f>
        <v>0</v>
      </c>
      <c r="AH47" s="264"/>
      <c r="AI47" s="243"/>
      <c r="AJ47" s="244"/>
      <c r="AK47" s="244"/>
      <c r="AL47" s="244"/>
      <c r="AM47" s="244"/>
      <c r="AN47" s="245"/>
      <c r="AO47" s="246"/>
      <c r="AP47" s="57"/>
      <c r="AQ47" s="247"/>
      <c r="AR47" s="248"/>
      <c r="AS47" s="249"/>
      <c r="AT47" s="250"/>
      <c r="AU47" s="250"/>
      <c r="AV47" s="250"/>
      <c r="AW47" s="250"/>
      <c r="AX47" s="250"/>
      <c r="AY47" s="251"/>
      <c r="AZ47" s="249"/>
      <c r="BA47" s="248"/>
      <c r="BB47" s="249"/>
      <c r="BC47" s="250"/>
      <c r="BD47" s="250"/>
      <c r="BE47" s="250"/>
      <c r="BF47" s="250"/>
      <c r="BG47" s="250"/>
      <c r="BH47" s="251"/>
      <c r="BI47" s="274">
        <f>TRUNC(AVERAGE(BI16:BJ39))</f>
        <v>0</v>
      </c>
      <c r="BJ47" s="275"/>
      <c r="BK47" s="599">
        <f>ROUNDDOWN(BK46,-3)/1000</f>
        <v>0</v>
      </c>
      <c r="BL47" s="600"/>
      <c r="BM47" s="600"/>
      <c r="BN47" s="600"/>
      <c r="BO47" s="600"/>
      <c r="BP47" s="245"/>
      <c r="BQ47" s="278"/>
      <c r="BR47" s="279"/>
      <c r="BS47" s="280"/>
      <c r="BT47" s="281"/>
      <c r="BU47" s="282"/>
      <c r="BV47" s="282"/>
      <c r="BW47" s="282"/>
      <c r="BX47" s="282"/>
      <c r="BY47" s="282"/>
      <c r="BZ47" s="283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</row>
    <row r="48" spans="1:98" s="59" customFormat="1" ht="9.65" customHeight="1">
      <c r="A48" s="64"/>
      <c r="B48" s="64"/>
      <c r="C48" s="64"/>
      <c r="D48" s="64"/>
      <c r="E48" s="64"/>
      <c r="F48" s="65"/>
      <c r="G48" s="66"/>
      <c r="H48" s="67"/>
      <c r="I48" s="67"/>
      <c r="J48" s="67"/>
      <c r="K48" s="67"/>
      <c r="L48" s="67"/>
      <c r="M48" s="67"/>
      <c r="N48" s="67"/>
      <c r="O48" s="66"/>
      <c r="P48" s="66"/>
      <c r="Q48" s="67"/>
      <c r="R48" s="67"/>
      <c r="S48" s="67"/>
      <c r="T48" s="67"/>
      <c r="U48" s="67"/>
      <c r="V48" s="67"/>
      <c r="W48" s="67"/>
      <c r="X48" s="66"/>
      <c r="Y48" s="66"/>
      <c r="Z48" s="67"/>
      <c r="AA48" s="67"/>
      <c r="AB48" s="67"/>
      <c r="AC48" s="67"/>
      <c r="AD48" s="67"/>
      <c r="AE48" s="67"/>
      <c r="AF48" s="67"/>
      <c r="AG48" s="68"/>
      <c r="AH48" s="68"/>
      <c r="AI48" s="67"/>
      <c r="AJ48" s="67"/>
      <c r="AK48" s="67"/>
      <c r="AL48" s="67"/>
      <c r="AM48" s="67"/>
      <c r="AN48" s="67"/>
      <c r="AO48" s="67"/>
      <c r="AP48" s="57"/>
      <c r="AQ48" s="69"/>
      <c r="AR48" s="69"/>
      <c r="AS48" s="70"/>
      <c r="AT48" s="70"/>
      <c r="AU48" s="70"/>
      <c r="AV48" s="70"/>
      <c r="AW48" s="70"/>
      <c r="AX48" s="70"/>
      <c r="AY48" s="70"/>
      <c r="AZ48" s="69"/>
      <c r="BA48" s="69"/>
      <c r="BB48" s="70"/>
      <c r="BC48" s="70"/>
      <c r="BD48" s="70"/>
      <c r="BE48" s="70"/>
      <c r="BF48" s="70"/>
      <c r="BG48" s="70"/>
      <c r="BH48" s="70"/>
      <c r="BI48" s="71"/>
      <c r="BJ48" s="71"/>
      <c r="BK48" s="70"/>
      <c r="BL48" s="70"/>
      <c r="BM48" s="70"/>
      <c r="BN48" s="70"/>
      <c r="BO48" s="70"/>
      <c r="BP48" s="70"/>
      <c r="BQ48" s="70"/>
      <c r="BR48" s="72"/>
      <c r="BS48" s="72"/>
      <c r="BT48" s="73"/>
      <c r="BU48" s="73"/>
      <c r="BV48" s="73"/>
      <c r="BW48" s="73"/>
      <c r="BX48" s="73"/>
      <c r="BY48" s="73"/>
      <c r="BZ48" s="73"/>
      <c r="CA48" s="58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</row>
    <row r="49" spans="1:83" ht="15" customHeight="1">
      <c r="A49" s="239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Q49" s="75"/>
      <c r="R49" s="75"/>
      <c r="S49" s="75"/>
      <c r="T49" s="75"/>
      <c r="U49" s="75"/>
      <c r="V49" s="75"/>
      <c r="W49" s="75"/>
      <c r="X49" s="241" t="s">
        <v>59</v>
      </c>
      <c r="Y49" s="241"/>
      <c r="Z49" s="241"/>
      <c r="AA49" s="241"/>
      <c r="AB49" s="241"/>
      <c r="AC49" s="241"/>
      <c r="AD49" s="241"/>
      <c r="AE49" s="241"/>
      <c r="AF49" s="241"/>
      <c r="AG49" s="241"/>
      <c r="AH49" s="242"/>
      <c r="AI49" s="242"/>
      <c r="AJ49" s="75"/>
      <c r="AK49" s="241" t="s">
        <v>60</v>
      </c>
      <c r="AL49" s="241"/>
      <c r="AM49" s="241"/>
      <c r="AN49" s="241"/>
      <c r="AO49" s="241"/>
      <c r="AP49" s="241"/>
      <c r="AQ49" s="241"/>
      <c r="AR49" s="241"/>
      <c r="AS49" s="241"/>
      <c r="AT49" s="241"/>
      <c r="AU49" s="75"/>
      <c r="AV49" s="75"/>
      <c r="AW49" s="241"/>
      <c r="AX49" s="241"/>
      <c r="AY49" s="241"/>
      <c r="AZ49" s="241"/>
      <c r="BA49" s="238"/>
      <c r="BB49" s="238"/>
      <c r="BC49" s="239"/>
      <c r="BD49" s="239"/>
      <c r="BE49" s="239"/>
      <c r="BF49" s="239"/>
      <c r="BG49" s="76"/>
      <c r="BH49" s="76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76"/>
    </row>
    <row r="50" spans="1:83" ht="15" customHeight="1">
      <c r="A50" s="239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241"/>
      <c r="AX50" s="241"/>
      <c r="AY50" s="241"/>
      <c r="AZ50" s="241"/>
      <c r="BA50" s="74"/>
      <c r="BB50" s="74"/>
      <c r="BC50" s="239"/>
      <c r="BD50" s="239"/>
      <c r="BE50" s="239"/>
      <c r="BF50" s="239"/>
      <c r="BG50" s="76"/>
      <c r="BH50" s="76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76"/>
    </row>
    <row r="51" spans="1:83" ht="30" customHeight="1">
      <c r="A51" s="77"/>
      <c r="B51" s="77"/>
      <c r="C51" s="78"/>
      <c r="D51" s="78"/>
      <c r="E51" s="79"/>
      <c r="F51" s="79"/>
      <c r="G51" s="79"/>
      <c r="H51" s="79"/>
      <c r="I51" s="79"/>
      <c r="J51" s="79"/>
      <c r="K51" s="80" t="s">
        <v>15</v>
      </c>
      <c r="L51" s="80"/>
      <c r="M51" s="81"/>
      <c r="N51" s="81"/>
      <c r="O51" s="79"/>
      <c r="P51" s="79"/>
      <c r="Q51" s="80"/>
      <c r="R51" s="80"/>
      <c r="S51" s="81"/>
      <c r="T51" s="81"/>
      <c r="U51" s="82"/>
      <c r="V51" s="78"/>
      <c r="W51" s="78"/>
      <c r="X51" s="79"/>
      <c r="Y51" s="228" t="s">
        <v>108</v>
      </c>
      <c r="Z51" s="228"/>
      <c r="AA51" s="601"/>
      <c r="AB51" s="601"/>
      <c r="AC51" s="79" t="s">
        <v>61</v>
      </c>
      <c r="AD51" s="230"/>
      <c r="AE51" s="230"/>
      <c r="AF51" s="225" t="s">
        <v>62</v>
      </c>
      <c r="AG51" s="225"/>
      <c r="AH51" s="79"/>
      <c r="AI51" s="79"/>
      <c r="AJ51" s="231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3"/>
      <c r="BC51" s="237" t="s">
        <v>15</v>
      </c>
      <c r="BD51" s="237"/>
      <c r="BE51" s="214"/>
      <c r="BF51" s="214"/>
      <c r="BG51" s="76"/>
      <c r="BH51" s="76"/>
      <c r="BI51" s="215" t="s">
        <v>63</v>
      </c>
      <c r="BJ51" s="216"/>
      <c r="BK51" s="216"/>
      <c r="BL51" s="216"/>
      <c r="BM51" s="216"/>
      <c r="BN51" s="216"/>
      <c r="BO51" s="216"/>
      <c r="BP51" s="217"/>
      <c r="BQ51" s="218" t="s">
        <v>64</v>
      </c>
      <c r="BR51" s="219"/>
      <c r="BS51" s="219"/>
      <c r="BT51" s="219"/>
      <c r="BU51" s="219"/>
      <c r="BV51" s="219"/>
      <c r="BW51" s="219"/>
      <c r="BX51" s="219"/>
      <c r="BY51" s="219"/>
      <c r="BZ51" s="220"/>
      <c r="CA51" s="76"/>
      <c r="CE51" s="144"/>
    </row>
    <row r="52" spans="1:83" ht="30" customHeight="1">
      <c r="A52" s="77"/>
      <c r="B52" s="77"/>
      <c r="C52" s="78"/>
      <c r="D52" s="78"/>
      <c r="E52" s="79"/>
      <c r="F52" s="79"/>
      <c r="G52" s="79"/>
      <c r="H52" s="79"/>
      <c r="I52" s="79"/>
      <c r="J52" s="79"/>
      <c r="K52" s="80" t="s">
        <v>15</v>
      </c>
      <c r="L52" s="80"/>
      <c r="M52" s="81"/>
      <c r="N52" s="81"/>
      <c r="O52" s="79"/>
      <c r="P52" s="79"/>
      <c r="Q52" s="80" t="s">
        <v>15</v>
      </c>
      <c r="R52" s="80"/>
      <c r="S52" s="81"/>
      <c r="T52" s="81"/>
      <c r="U52" s="82"/>
      <c r="V52" s="78"/>
      <c r="W52" s="78"/>
      <c r="X52" s="79"/>
      <c r="Y52" s="79"/>
      <c r="Z52" s="79"/>
      <c r="AA52" s="83"/>
      <c r="AB52" s="83"/>
      <c r="AC52" s="84"/>
      <c r="AD52" s="85"/>
      <c r="AE52" s="1"/>
      <c r="AF52" s="85"/>
      <c r="AG52" s="85"/>
      <c r="AH52" s="79"/>
      <c r="AI52" s="79"/>
      <c r="AJ52" s="234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6"/>
      <c r="BC52" s="86"/>
      <c r="BD52" s="86"/>
      <c r="BE52" s="86"/>
      <c r="BF52" s="86"/>
      <c r="BG52" s="86"/>
      <c r="BH52" s="86"/>
      <c r="BI52" s="221"/>
      <c r="BJ52" s="222"/>
      <c r="BK52" s="222"/>
      <c r="BL52" s="222"/>
      <c r="BM52" s="222"/>
      <c r="BN52" s="222"/>
      <c r="BO52" s="222"/>
      <c r="BP52" s="223"/>
      <c r="BQ52" s="209"/>
      <c r="BR52" s="210"/>
      <c r="BS52" s="210"/>
      <c r="BT52" s="210"/>
      <c r="BU52" s="210"/>
      <c r="BV52" s="210"/>
      <c r="BW52" s="210"/>
      <c r="BX52" s="210"/>
      <c r="BY52" s="210"/>
      <c r="BZ52" s="211"/>
      <c r="CA52" s="76"/>
      <c r="CB52" s="140"/>
      <c r="CC52" s="142"/>
      <c r="CD52" s="143"/>
      <c r="CE52" s="144"/>
    </row>
    <row r="53" spans="1:83" ht="30" customHeight="1">
      <c r="A53" s="77"/>
      <c r="B53" s="77"/>
      <c r="C53" s="78"/>
      <c r="D53" s="78"/>
      <c r="E53" s="79"/>
      <c r="F53" s="79"/>
      <c r="G53" s="79"/>
      <c r="H53" s="79"/>
      <c r="I53" s="79"/>
      <c r="J53" s="79"/>
      <c r="K53" s="80" t="s">
        <v>15</v>
      </c>
      <c r="L53" s="80"/>
      <c r="M53" s="81"/>
      <c r="N53" s="81"/>
      <c r="O53" s="79"/>
      <c r="P53" s="79"/>
      <c r="Q53" s="80" t="s">
        <v>15</v>
      </c>
      <c r="R53" s="80"/>
      <c r="S53" s="81"/>
      <c r="T53" s="81"/>
      <c r="U53" s="82"/>
      <c r="V53" s="78"/>
      <c r="W53" s="78"/>
      <c r="X53" s="79"/>
      <c r="Y53" s="79"/>
      <c r="Z53" s="79"/>
      <c r="AB53" s="79"/>
      <c r="AC53" s="79"/>
      <c r="AD53" s="224" t="s">
        <v>15</v>
      </c>
      <c r="AE53" s="224"/>
      <c r="AF53" s="225"/>
      <c r="AG53" s="225"/>
      <c r="AH53" s="79"/>
      <c r="AI53" s="79"/>
      <c r="AJ53" s="224" t="s">
        <v>15</v>
      </c>
      <c r="AK53" s="224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7"/>
      <c r="BL53" s="87"/>
      <c r="BM53" s="87"/>
      <c r="BN53" s="88"/>
      <c r="BO53" s="226"/>
      <c r="BP53" s="227"/>
      <c r="BQ53" s="209" t="s">
        <v>65</v>
      </c>
      <c r="BR53" s="211"/>
      <c r="BS53" s="209"/>
      <c r="BT53" s="210"/>
      <c r="BU53" s="210"/>
      <c r="BV53" s="210"/>
      <c r="BW53" s="210"/>
      <c r="BX53" s="210"/>
      <c r="BY53" s="210"/>
      <c r="BZ53" s="211"/>
      <c r="CA53" s="76"/>
      <c r="CB53" s="141"/>
      <c r="CE53" s="144"/>
    </row>
    <row r="54" spans="1:83" ht="16.850000000000001" customHeight="1">
      <c r="AP54" s="89"/>
      <c r="AQ54" s="90"/>
      <c r="AR54" s="90"/>
      <c r="AS54" s="90"/>
      <c r="AT54" s="84"/>
      <c r="AU54" s="84"/>
      <c r="AV54" s="84"/>
      <c r="AW54" s="84"/>
      <c r="AX54" s="84"/>
      <c r="AY54" s="91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76"/>
      <c r="BS54" s="76"/>
      <c r="BU54" s="2" t="s">
        <v>66</v>
      </c>
      <c r="BX54" s="212">
        <v>45717</v>
      </c>
      <c r="BY54" s="213"/>
      <c r="BZ54" s="213"/>
      <c r="CA54" s="213"/>
    </row>
    <row r="55" spans="1:83" ht="22.5" customHeight="1"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</row>
  </sheetData>
  <sheetProtection algorithmName="SHA-512" hashValue="heJIqfy4lgPL3jfHqhLXaiql1KXpZLn+qJNvWwO7U+rsRbCKJ1idfws8bbKYVf0Or1GpKF7/YxBvTeDvdFcOAA==" saltValue="LA1p1PnQZyalE0aH8I6tqw==" spinCount="100000" sheet="1" objects="1" scenarios="1"/>
  <mergeCells count="382">
    <mergeCell ref="A40:A41"/>
    <mergeCell ref="C40:C41"/>
    <mergeCell ref="D40:D41"/>
    <mergeCell ref="E40:E41"/>
    <mergeCell ref="A42:A43"/>
    <mergeCell ref="C42:C43"/>
    <mergeCell ref="D42:D43"/>
    <mergeCell ref="E42:E43"/>
    <mergeCell ref="A44:A45"/>
    <mergeCell ref="C44:C45"/>
    <mergeCell ref="D44:D45"/>
    <mergeCell ref="E44:E45"/>
    <mergeCell ref="B40:B41"/>
    <mergeCell ref="B42:B43"/>
    <mergeCell ref="B44:B45"/>
    <mergeCell ref="BS53:BZ53"/>
    <mergeCell ref="BX54:CA54"/>
    <mergeCell ref="BE51:BF51"/>
    <mergeCell ref="BI51:BP51"/>
    <mergeCell ref="BQ51:BZ51"/>
    <mergeCell ref="BI52:BP52"/>
    <mergeCell ref="BQ52:BZ52"/>
    <mergeCell ref="AD53:AE53"/>
    <mergeCell ref="AF53:AG53"/>
    <mergeCell ref="AJ53:AK53"/>
    <mergeCell ref="BO53:BP53"/>
    <mergeCell ref="BQ53:BR53"/>
    <mergeCell ref="Y51:Z51"/>
    <mergeCell ref="AA51:AB51"/>
    <mergeCell ref="AD51:AE51"/>
    <mergeCell ref="AF51:AG51"/>
    <mergeCell ref="AJ51:BB52"/>
    <mergeCell ref="BC51:BD51"/>
    <mergeCell ref="BA49:BB49"/>
    <mergeCell ref="BC49:BF50"/>
    <mergeCell ref="BI49:BZ49"/>
    <mergeCell ref="BI50:BM50"/>
    <mergeCell ref="BN50:BQ50"/>
    <mergeCell ref="BR50:BV50"/>
    <mergeCell ref="BW50:BZ50"/>
    <mergeCell ref="A49:A50"/>
    <mergeCell ref="X49:AG50"/>
    <mergeCell ref="AH49:AI49"/>
    <mergeCell ref="AK49:AT49"/>
    <mergeCell ref="AW49:AZ50"/>
    <mergeCell ref="AI47:AM47"/>
    <mergeCell ref="AN47:AO47"/>
    <mergeCell ref="AQ47:AR47"/>
    <mergeCell ref="AS47:AY47"/>
    <mergeCell ref="AZ47:BA47"/>
    <mergeCell ref="BR46:BS46"/>
    <mergeCell ref="BT46:BZ46"/>
    <mergeCell ref="A47:E47"/>
    <mergeCell ref="F47:G47"/>
    <mergeCell ref="H47:N47"/>
    <mergeCell ref="O47:P47"/>
    <mergeCell ref="Q47:W47"/>
    <mergeCell ref="X47:Y47"/>
    <mergeCell ref="Z47:AF47"/>
    <mergeCell ref="AG47:AH47"/>
    <mergeCell ref="AQ46:AR46"/>
    <mergeCell ref="AS46:AY46"/>
    <mergeCell ref="AZ46:BA46"/>
    <mergeCell ref="BB46:BH46"/>
    <mergeCell ref="BI46:BJ46"/>
    <mergeCell ref="BK46:BQ46"/>
    <mergeCell ref="BI47:BJ47"/>
    <mergeCell ref="BK47:BO47"/>
    <mergeCell ref="BP47:BQ47"/>
    <mergeCell ref="BR47:BS47"/>
    <mergeCell ref="BT47:BZ47"/>
    <mergeCell ref="BB47:BH47"/>
    <mergeCell ref="A46:E46"/>
    <mergeCell ref="F46:G46"/>
    <mergeCell ref="H46:N46"/>
    <mergeCell ref="O46:P46"/>
    <mergeCell ref="Q46:W46"/>
    <mergeCell ref="X46:Y46"/>
    <mergeCell ref="Z46:AF46"/>
    <mergeCell ref="AG46:AH46"/>
    <mergeCell ref="AI46:AO46"/>
    <mergeCell ref="BT42:BZ43"/>
    <mergeCell ref="F44:G45"/>
    <mergeCell ref="H44:N45"/>
    <mergeCell ref="O44:P45"/>
    <mergeCell ref="Q44:W45"/>
    <mergeCell ref="X44:Y45"/>
    <mergeCell ref="Z44:AF45"/>
    <mergeCell ref="X42:Y43"/>
    <mergeCell ref="Z42:AF43"/>
    <mergeCell ref="AI42:AO43"/>
    <mergeCell ref="AQ42:AR43"/>
    <mergeCell ref="AS42:AY43"/>
    <mergeCell ref="AZ42:BA43"/>
    <mergeCell ref="BT44:BZ45"/>
    <mergeCell ref="AI44:AO45"/>
    <mergeCell ref="AQ44:AR45"/>
    <mergeCell ref="AS44:AY45"/>
    <mergeCell ref="AZ44:BA45"/>
    <mergeCell ref="BB44:BH45"/>
    <mergeCell ref="BK44:BQ45"/>
    <mergeCell ref="BB40:BH41"/>
    <mergeCell ref="BI40:BJ43"/>
    <mergeCell ref="BK40:BQ41"/>
    <mergeCell ref="BR40:BS43"/>
    <mergeCell ref="BT40:BZ41"/>
    <mergeCell ref="F42:G43"/>
    <mergeCell ref="H42:N43"/>
    <mergeCell ref="O42:P43"/>
    <mergeCell ref="Q42:W43"/>
    <mergeCell ref="Z40:AF41"/>
    <mergeCell ref="AG40:AH43"/>
    <mergeCell ref="AI40:AO41"/>
    <mergeCell ref="AQ40:AR41"/>
    <mergeCell ref="AS40:AY41"/>
    <mergeCell ref="AZ40:BA41"/>
    <mergeCell ref="F40:G41"/>
    <mergeCell ref="H40:N41"/>
    <mergeCell ref="O40:P41"/>
    <mergeCell ref="Q40:W41"/>
    <mergeCell ref="X40:Y41"/>
    <mergeCell ref="BB42:BH43"/>
    <mergeCell ref="BK42:BQ43"/>
    <mergeCell ref="BI38:BJ39"/>
    <mergeCell ref="BK38:BQ39"/>
    <mergeCell ref="BR38:BS39"/>
    <mergeCell ref="BT38:BZ39"/>
    <mergeCell ref="X38:Y39"/>
    <mergeCell ref="Z38:AF39"/>
    <mergeCell ref="AG38:AH39"/>
    <mergeCell ref="AI38:AO39"/>
    <mergeCell ref="AQ38:AR39"/>
    <mergeCell ref="AS38:AY39"/>
    <mergeCell ref="BB36:BH37"/>
    <mergeCell ref="BI36:BJ37"/>
    <mergeCell ref="BK36:BQ37"/>
    <mergeCell ref="BR36:BS37"/>
    <mergeCell ref="BT36:BZ37"/>
    <mergeCell ref="A38:E39"/>
    <mergeCell ref="F38:G39"/>
    <mergeCell ref="H38:N39"/>
    <mergeCell ref="O38:P39"/>
    <mergeCell ref="Q38:W39"/>
    <mergeCell ref="Z36:AF37"/>
    <mergeCell ref="AG36:AH37"/>
    <mergeCell ref="AI36:AO37"/>
    <mergeCell ref="AQ36:AR37"/>
    <mergeCell ref="AS36:AY37"/>
    <mergeCell ref="AZ36:BA37"/>
    <mergeCell ref="A36:E37"/>
    <mergeCell ref="F36:G37"/>
    <mergeCell ref="H36:N37"/>
    <mergeCell ref="O36:P37"/>
    <mergeCell ref="Q36:W37"/>
    <mergeCell ref="X36:Y37"/>
    <mergeCell ref="AZ38:BA39"/>
    <mergeCell ref="BB38:BH39"/>
    <mergeCell ref="BI34:BJ35"/>
    <mergeCell ref="BK34:BQ35"/>
    <mergeCell ref="BR34:BS35"/>
    <mergeCell ref="BT34:BZ35"/>
    <mergeCell ref="X34:Y35"/>
    <mergeCell ref="Z34:AF35"/>
    <mergeCell ref="AG34:AH35"/>
    <mergeCell ref="AI34:AO35"/>
    <mergeCell ref="AQ34:AR35"/>
    <mergeCell ref="AS34:AY35"/>
    <mergeCell ref="BB32:BH33"/>
    <mergeCell ref="BI32:BJ33"/>
    <mergeCell ref="BK32:BQ33"/>
    <mergeCell ref="BR32:BS33"/>
    <mergeCell ref="BT32:BZ33"/>
    <mergeCell ref="A34:E35"/>
    <mergeCell ref="F34:G35"/>
    <mergeCell ref="H34:N35"/>
    <mergeCell ref="O34:P35"/>
    <mergeCell ref="Q34:W35"/>
    <mergeCell ref="Z32:AF33"/>
    <mergeCell ref="AG32:AH33"/>
    <mergeCell ref="AI32:AO33"/>
    <mergeCell ref="AQ32:AR33"/>
    <mergeCell ref="AS32:AY33"/>
    <mergeCell ref="AZ32:BA33"/>
    <mergeCell ref="A32:E33"/>
    <mergeCell ref="F32:G33"/>
    <mergeCell ref="H32:N33"/>
    <mergeCell ref="O32:P33"/>
    <mergeCell ref="Q32:W33"/>
    <mergeCell ref="X32:Y33"/>
    <mergeCell ref="AZ34:BA35"/>
    <mergeCell ref="BB34:BH35"/>
    <mergeCell ref="BI30:BJ31"/>
    <mergeCell ref="BK30:BQ31"/>
    <mergeCell ref="BR30:BS31"/>
    <mergeCell ref="BT30:BZ31"/>
    <mergeCell ref="X30:Y31"/>
    <mergeCell ref="Z30:AF31"/>
    <mergeCell ref="AG30:AH31"/>
    <mergeCell ref="AI30:AO31"/>
    <mergeCell ref="AQ30:AR31"/>
    <mergeCell ref="AS30:AY31"/>
    <mergeCell ref="BB28:BH29"/>
    <mergeCell ref="BI28:BJ29"/>
    <mergeCell ref="BK28:BQ29"/>
    <mergeCell ref="BR28:BS29"/>
    <mergeCell ref="BT28:BZ29"/>
    <mergeCell ref="A30:E31"/>
    <mergeCell ref="F30:G31"/>
    <mergeCell ref="H30:N31"/>
    <mergeCell ref="O30:P31"/>
    <mergeCell ref="Q30:W31"/>
    <mergeCell ref="Z28:AF29"/>
    <mergeCell ref="AG28:AH29"/>
    <mergeCell ref="AI28:AO29"/>
    <mergeCell ref="AQ28:AR29"/>
    <mergeCell ref="AS28:AY29"/>
    <mergeCell ref="AZ28:BA29"/>
    <mergeCell ref="A28:E29"/>
    <mergeCell ref="F28:G29"/>
    <mergeCell ref="H28:N29"/>
    <mergeCell ref="O28:P29"/>
    <mergeCell ref="Q28:W29"/>
    <mergeCell ref="X28:Y29"/>
    <mergeCell ref="AZ30:BA31"/>
    <mergeCell ref="BB30:BH31"/>
    <mergeCell ref="AZ26:BA27"/>
    <mergeCell ref="BB26:BH27"/>
    <mergeCell ref="BI26:BJ27"/>
    <mergeCell ref="BK26:BQ27"/>
    <mergeCell ref="BR26:BS27"/>
    <mergeCell ref="BT26:BZ27"/>
    <mergeCell ref="X26:Y27"/>
    <mergeCell ref="Z26:AF27"/>
    <mergeCell ref="AG26:AH27"/>
    <mergeCell ref="AI26:AO27"/>
    <mergeCell ref="AQ26:AR27"/>
    <mergeCell ref="AS26:AY27"/>
    <mergeCell ref="A26:E27"/>
    <mergeCell ref="F26:G27"/>
    <mergeCell ref="H26:N27"/>
    <mergeCell ref="O26:P27"/>
    <mergeCell ref="Q26:W27"/>
    <mergeCell ref="Z24:AF25"/>
    <mergeCell ref="AG24:AH25"/>
    <mergeCell ref="AI24:AO25"/>
    <mergeCell ref="AQ24:AR25"/>
    <mergeCell ref="A24:E25"/>
    <mergeCell ref="F24:G25"/>
    <mergeCell ref="H24:N25"/>
    <mergeCell ref="O24:P25"/>
    <mergeCell ref="Q24:W25"/>
    <mergeCell ref="X24:Y25"/>
    <mergeCell ref="AG22:AH23"/>
    <mergeCell ref="AI22:AO23"/>
    <mergeCell ref="AQ22:AR23"/>
    <mergeCell ref="AS22:AY23"/>
    <mergeCell ref="BB24:BH25"/>
    <mergeCell ref="BI24:BJ25"/>
    <mergeCell ref="BK24:BQ25"/>
    <mergeCell ref="BR24:BS25"/>
    <mergeCell ref="BT24:BZ25"/>
    <mergeCell ref="AS24:AY25"/>
    <mergeCell ref="AZ24:BA25"/>
    <mergeCell ref="BB20:BH21"/>
    <mergeCell ref="BI20:BJ21"/>
    <mergeCell ref="BK20:BQ21"/>
    <mergeCell ref="BR20:BS21"/>
    <mergeCell ref="BT20:BZ21"/>
    <mergeCell ref="A22:E23"/>
    <mergeCell ref="F22:G23"/>
    <mergeCell ref="H22:N23"/>
    <mergeCell ref="O22:P23"/>
    <mergeCell ref="Q22:W23"/>
    <mergeCell ref="Z20:AF21"/>
    <mergeCell ref="AG20:AH21"/>
    <mergeCell ref="AI20:AO21"/>
    <mergeCell ref="AQ20:AR21"/>
    <mergeCell ref="AS20:AY21"/>
    <mergeCell ref="AZ20:BA21"/>
    <mergeCell ref="AZ22:BA23"/>
    <mergeCell ref="BB22:BH23"/>
    <mergeCell ref="BI22:BJ23"/>
    <mergeCell ref="BK22:BQ23"/>
    <mergeCell ref="BR22:BS23"/>
    <mergeCell ref="BT22:BZ23"/>
    <mergeCell ref="X22:Y23"/>
    <mergeCell ref="Z22:AF23"/>
    <mergeCell ref="A20:E21"/>
    <mergeCell ref="F20:G21"/>
    <mergeCell ref="H20:N21"/>
    <mergeCell ref="O20:P21"/>
    <mergeCell ref="Q20:W21"/>
    <mergeCell ref="X20:Y21"/>
    <mergeCell ref="AG18:AH19"/>
    <mergeCell ref="AI18:AO19"/>
    <mergeCell ref="AQ18:AR19"/>
    <mergeCell ref="BI18:BJ19"/>
    <mergeCell ref="BK18:BQ19"/>
    <mergeCell ref="BR18:BS19"/>
    <mergeCell ref="BT18:BZ19"/>
    <mergeCell ref="AS18:AY19"/>
    <mergeCell ref="AZ18:BA19"/>
    <mergeCell ref="BB18:BH19"/>
    <mergeCell ref="A16:E17"/>
    <mergeCell ref="F16:G17"/>
    <mergeCell ref="A18:E19"/>
    <mergeCell ref="F18:G19"/>
    <mergeCell ref="H18:N19"/>
    <mergeCell ref="O18:P19"/>
    <mergeCell ref="Q18:W19"/>
    <mergeCell ref="X18:Y19"/>
    <mergeCell ref="Z18:AF19"/>
    <mergeCell ref="AI16:AO17"/>
    <mergeCell ref="AQ16:AR17"/>
    <mergeCell ref="H16:N17"/>
    <mergeCell ref="O16:P17"/>
    <mergeCell ref="Q16:W17"/>
    <mergeCell ref="X16:Y17"/>
    <mergeCell ref="Z16:AF17"/>
    <mergeCell ref="AG16:AH17"/>
    <mergeCell ref="BK16:BQ17"/>
    <mergeCell ref="AQ11:BB11"/>
    <mergeCell ref="A12:E15"/>
    <mergeCell ref="AQ12:BZ12"/>
    <mergeCell ref="AG13:AO15"/>
    <mergeCell ref="AQ13:BH13"/>
    <mergeCell ref="BI13:BQ15"/>
    <mergeCell ref="F14:N15"/>
    <mergeCell ref="O14:W15"/>
    <mergeCell ref="X14:AF15"/>
    <mergeCell ref="AQ14:AY15"/>
    <mergeCell ref="AZ14:BH15"/>
    <mergeCell ref="BR14:BZ15"/>
    <mergeCell ref="BR16:BS17"/>
    <mergeCell ref="BT16:BZ17"/>
    <mergeCell ref="AS16:AY17"/>
    <mergeCell ref="AZ16:BA17"/>
    <mergeCell ref="BB16:BH17"/>
    <mergeCell ref="BI16:BJ17"/>
    <mergeCell ref="AL8:AL9"/>
    <mergeCell ref="AM8:AN9"/>
    <mergeCell ref="AZ8:BA9"/>
    <mergeCell ref="BD8:BM9"/>
    <mergeCell ref="BQ8:BY8"/>
    <mergeCell ref="A9:T10"/>
    <mergeCell ref="BQ9:BY9"/>
    <mergeCell ref="W10:AO10"/>
    <mergeCell ref="AU6:AX6"/>
    <mergeCell ref="AY6:BB6"/>
    <mergeCell ref="BQ6:BY6"/>
    <mergeCell ref="A7:T8"/>
    <mergeCell ref="W7:AN7"/>
    <mergeCell ref="AQ7:BB7"/>
    <mergeCell ref="BQ7:BY7"/>
    <mergeCell ref="W8:AA9"/>
    <mergeCell ref="AB8:AB9"/>
    <mergeCell ref="AC8:AK9"/>
    <mergeCell ref="A5:T6"/>
    <mergeCell ref="W5:Y6"/>
    <mergeCell ref="Z5:AA6"/>
    <mergeCell ref="AB5:AD6"/>
    <mergeCell ref="AE5:AJ6"/>
    <mergeCell ref="AK5:AN6"/>
    <mergeCell ref="W1:BG2"/>
    <mergeCell ref="D3:Q3"/>
    <mergeCell ref="W3:AN3"/>
    <mergeCell ref="AQ3:BB3"/>
    <mergeCell ref="BC3:BN3"/>
    <mergeCell ref="BP3:BZ3"/>
    <mergeCell ref="AE4:AJ4"/>
    <mergeCell ref="AK4:AN4"/>
    <mergeCell ref="AQ4:BB5"/>
    <mergeCell ref="BL4:BM5"/>
    <mergeCell ref="BP4:BQ5"/>
    <mergeCell ref="BR4:BZ4"/>
    <mergeCell ref="BR5:BZ5"/>
    <mergeCell ref="H4:K4"/>
    <mergeCell ref="L4:T4"/>
    <mergeCell ref="W4:Y4"/>
    <mergeCell ref="Z4:AA4"/>
    <mergeCell ref="AB4:AD4"/>
    <mergeCell ref="B4:G4"/>
  </mergeCells>
  <phoneticPr fontId="3"/>
  <dataValidations count="5">
    <dataValidation type="list" allowBlank="1" showInputMessage="1" showErrorMessage="1" sqref="C53:D53" xr:uid="{D7311D7B-D70A-41FF-8C9D-75A0BD251AA2}">
      <formula1>",継続,新規,脱退,日額　変更"</formula1>
    </dataValidation>
    <dataValidation type="list" allowBlank="1" showInputMessage="1" showErrorMessage="1" sqref="C51:D52" xr:uid="{C6C70D7E-7603-412B-A205-F6B097FF108E}">
      <formula1>",継続,新規,脱退,日額変更"</formula1>
    </dataValidation>
    <dataValidation type="list" allowBlank="1" showInputMessage="1" showErrorMessage="1" sqref="AB5:AD6" xr:uid="{3403F235-6083-4F7E-852C-60CD3CE662C8}">
      <formula1>"01,02"</formula1>
    </dataValidation>
    <dataValidation type="list" allowBlank="1" showInputMessage="1" showErrorMessage="1" sqref="Z5:AA6" xr:uid="{E07AF042-7FA6-4CFF-BC3B-C66272280EE5}">
      <formula1>"1,3"</formula1>
    </dataValidation>
    <dataValidation type="list" allowBlank="1" showInputMessage="1" showErrorMessage="1" sqref="AZ8:BA9 BP4:BQ5" xr:uid="{00226297-E6FC-4CCB-A612-8EF7E52DCAA5}">
      <formula1>"　,1,2"</formula1>
    </dataValidation>
  </dataValidations>
  <printOptions horizontalCentered="1" verticalCentered="1"/>
  <pageMargins left="0.23622047244094491" right="0.23622047244094491" top="0.11811023622047245" bottom="7.874015748031496E-2" header="0.21" footer="0.2"/>
  <pageSetup paperSize="9" scale="58" orientation="landscape" blackAndWhite="1" r:id="rId1"/>
  <headerFooter alignWithMargins="0"/>
  <rowBreaks count="1" manualBreakCount="1">
    <brk id="35" max="7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令和7年度雇用保険基礎賃金報告①15人以下 </vt:lpstr>
      <vt:lpstr>計算シート②(雇用保険)15人以下  (縦計)</vt:lpstr>
      <vt:lpstr>直接入力用令和7年度雇用保険基礎賃金報告</vt:lpstr>
      <vt:lpstr>'計算シート②(雇用保険)15人以下  (縦計)'!Print_Area</vt:lpstr>
      <vt:lpstr>直接入力用令和7年度雇用保険基礎賃金報告!Print_Area</vt:lpstr>
      <vt:lpstr>'令和7年度雇用保険基礎賃金報告①15人以下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紀美</dc:creator>
  <cp:lastModifiedBy>井上 紀美</cp:lastModifiedBy>
  <cp:lastPrinted>2025-03-13T07:30:41Z</cp:lastPrinted>
  <dcterms:created xsi:type="dcterms:W3CDTF">2024-02-02T10:22:18Z</dcterms:created>
  <dcterms:modified xsi:type="dcterms:W3CDTF">2026-03-13T00:25:32Z</dcterms:modified>
</cp:coreProperties>
</file>